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economica'!$A$1:$K$26</definedName>
  </definedNames>
  <calcPr fullCalcOnLoad="1"/>
</workbook>
</file>

<file path=xl/sharedStrings.xml><?xml version="1.0" encoding="utf-8"?>
<sst xmlns="http://schemas.openxmlformats.org/spreadsheetml/2006/main" count="14" uniqueCount="13">
  <si>
    <t>* Compilare i campi evidenziati in celeste</t>
  </si>
  <si>
    <t>Unità misura</t>
  </si>
  <si>
    <t>Plafond mensile</t>
  </si>
  <si>
    <t>Copie eccedenti il plafond mensile</t>
  </si>
  <si>
    <t>Monocromatico</t>
  </si>
  <si>
    <t>Colore</t>
  </si>
  <si>
    <t>pagina</t>
  </si>
  <si>
    <t>Costo unitario posto a base di gara</t>
  </si>
  <si>
    <t>Costo copia unitario offerto</t>
  </si>
  <si>
    <t>Allegato C - MODULO OFFERTA ECONOMICA</t>
  </si>
  <si>
    <t>CORRISPETTIVO MENSILE POSTO A BASE DI GARA PER PARTECIPANTE (COMPRENSIVO DELL'ISCRIZIONE DEL MINORE STRANIERO)</t>
  </si>
  <si>
    <t>CORRISPETTIVO MENSILE OFFERTO PER PARTECIPANTE (COMPRENSIVO DELL'ISCRIZIONE DEL MINORE STRANIERO)</t>
  </si>
  <si>
    <t>Procedura negoziata per la stipula di un Accordo quadro con più operatori economici, a condizioni tutte fissate, ai sensi dell’art. 54, comma 4, lettera a), del D.Lgs. 50/2016, per l’affidamento, all’interno della provincia di Ascoli Piceno, dell’attività sportiva prevista nell’ambito del Progetto denominato “Diffusione, pratica ed implementazione di attività sportive a favore di minori stranieri ospiti del sistema di accoglienza nazionale”
CIG 6961404C4D
CUP G59D16000620007
R.A. 014/17/PN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</si>
</sst>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9" fontId="1" fillId="0" borderId="1">
      <alignment vertical="top" wrapText="1"/>
      <protection/>
    </xf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5" borderId="2" applyNumberFormat="0" applyAlignment="0" applyProtection="0"/>
    <xf numFmtId="171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39" fillId="36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0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8" borderId="0" applyNumberFormat="0" applyBorder="0" applyAlignment="0" applyProtection="0"/>
    <xf numFmtId="0" fontId="49" fillId="39" borderId="0" applyNumberFormat="0" applyBorder="0" applyAlignment="0" applyProtection="0"/>
    <xf numFmtId="170" fontId="0" fillId="0" borderId="0" applyFont="0" applyFill="0" applyBorder="0" applyAlignment="0" applyProtection="0"/>
    <xf numFmtId="190" fontId="1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0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0" fillId="40" borderId="0" xfId="0" applyFont="1" applyFill="1" applyAlignment="1" applyProtection="1">
      <alignment horizontal="left" vertical="center" wrapText="1"/>
      <protection/>
    </xf>
    <xf numFmtId="0" fontId="50" fillId="41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0" fillId="41" borderId="0" xfId="0" applyFont="1" applyFill="1" applyAlignment="1" applyProtection="1">
      <alignment horizontal="center" vertical="center" wrapText="1"/>
      <protection/>
    </xf>
    <xf numFmtId="0" fontId="12" fillId="42" borderId="11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 applyProtection="1">
      <alignment vertical="center"/>
      <protection hidden="1"/>
    </xf>
    <xf numFmtId="0" fontId="12" fillId="41" borderId="11" xfId="0" applyFont="1" applyFill="1" applyBorder="1" applyAlignment="1" applyProtection="1">
      <alignment horizontal="center" vertical="center" wrapText="1"/>
      <protection/>
    </xf>
    <xf numFmtId="173" fontId="0" fillId="41" borderId="11" xfId="0" applyNumberFormat="1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1" fontId="0" fillId="41" borderId="11" xfId="0" applyNumberFormat="1" applyFont="1" applyFill="1" applyBorder="1" applyAlignment="1">
      <alignment horizontal="center" vertical="center" wrapText="1"/>
    </xf>
    <xf numFmtId="175" fontId="0" fillId="41" borderId="11" xfId="0" applyNumberFormat="1" applyFont="1" applyFill="1" applyBorder="1" applyAlignment="1">
      <alignment horizontal="center" vertical="center" wrapText="1"/>
    </xf>
    <xf numFmtId="0" fontId="0" fillId="41" borderId="0" xfId="0" applyFont="1" applyFill="1" applyBorder="1" applyAlignment="1" applyProtection="1">
      <alignment vertical="center" wrapText="1"/>
      <protection/>
    </xf>
    <xf numFmtId="173" fontId="0" fillId="41" borderId="0" xfId="0" applyNumberFormat="1" applyFont="1" applyFill="1" applyBorder="1" applyAlignment="1" applyProtection="1">
      <alignment horizontal="center" vertical="center" wrapText="1"/>
      <protection/>
    </xf>
    <xf numFmtId="0" fontId="12" fillId="42" borderId="11" xfId="0" applyFont="1" applyFill="1" applyBorder="1" applyAlignment="1">
      <alignment horizontal="center" vertical="center" wrapText="1"/>
    </xf>
    <xf numFmtId="0" fontId="51" fillId="40" borderId="0" xfId="0" applyFont="1" applyFill="1" applyAlignment="1" applyProtection="1">
      <alignment horizontal="left" vertical="center" wrapText="1"/>
      <protection/>
    </xf>
    <xf numFmtId="0" fontId="12" fillId="42" borderId="11" xfId="0" applyFont="1" applyFill="1" applyBorder="1" applyAlignment="1">
      <alignment horizontal="center" vertical="center" wrapText="1"/>
    </xf>
    <xf numFmtId="173" fontId="12" fillId="4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40" borderId="0" xfId="0" applyFont="1" applyFill="1" applyBorder="1" applyAlignment="1" applyProtection="1">
      <alignment vertical="center"/>
      <protection hidden="1"/>
    </xf>
    <xf numFmtId="175" fontId="0" fillId="40" borderId="0" xfId="0" applyNumberFormat="1" applyFont="1" applyFill="1" applyAlignment="1" applyProtection="1">
      <alignment vertical="center" wrapText="1"/>
      <protection/>
    </xf>
    <xf numFmtId="0" fontId="12" fillId="41" borderId="13" xfId="0" applyFont="1" applyFill="1" applyBorder="1" applyAlignment="1" applyProtection="1">
      <alignment horizontal="left" vertical="center" wrapText="1"/>
      <protection/>
    </xf>
    <xf numFmtId="0" fontId="12" fillId="41" borderId="14" xfId="0" applyFont="1" applyFill="1" applyBorder="1" applyAlignment="1" applyProtection="1">
      <alignment horizontal="left" vertical="center" wrapText="1"/>
      <protection/>
    </xf>
    <xf numFmtId="0" fontId="12" fillId="41" borderId="15" xfId="0" applyFont="1" applyFill="1" applyBorder="1" applyAlignment="1" applyProtection="1">
      <alignment horizontal="left" vertical="center" wrapText="1"/>
      <protection/>
    </xf>
    <xf numFmtId="0" fontId="0" fillId="41" borderId="13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horizontal="center" vertical="center" wrapText="1"/>
    </xf>
    <xf numFmtId="0" fontId="51" fillId="40" borderId="16" xfId="0" applyFont="1" applyFill="1" applyBorder="1" applyAlignment="1" applyProtection="1">
      <alignment horizontal="left" vertical="center" wrapText="1"/>
      <protection/>
    </xf>
    <xf numFmtId="0" fontId="51" fillId="40" borderId="0" xfId="0" applyFont="1" applyFill="1" applyBorder="1" applyAlignment="1" applyProtection="1">
      <alignment horizontal="left" vertical="center" wrapText="1"/>
      <protection/>
    </xf>
    <xf numFmtId="0" fontId="8" fillId="7" borderId="11" xfId="0" applyFont="1" applyFill="1" applyBorder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1" fillId="43" borderId="11" xfId="0" applyFont="1" applyFill="1" applyBorder="1" applyAlignment="1" applyProtection="1">
      <alignment horizontal="left" vertical="center" wrapText="1"/>
      <protection locked="0"/>
    </xf>
    <xf numFmtId="0" fontId="51" fillId="40" borderId="0" xfId="0" applyFont="1" applyFill="1" applyAlignment="1" applyProtection="1">
      <alignment horizontal="left" vertical="center" wrapText="1"/>
      <protection/>
    </xf>
    <xf numFmtId="0" fontId="12" fillId="42" borderId="11" xfId="0" applyFont="1" applyFill="1" applyBorder="1" applyAlignment="1">
      <alignment horizontal="center" vertical="center" wrapText="1"/>
    </xf>
  </cellXfs>
  <cellStyles count="7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_Modulo raccolta dati completo 18 10" xfId="70"/>
    <cellStyle name="Normale 2" xfId="71"/>
    <cellStyle name="Nota" xfId="72"/>
    <cellStyle name="Nota 2" xfId="73"/>
    <cellStyle name="Output" xfId="74"/>
    <cellStyle name="Percent" xfId="75"/>
    <cellStyle name="Percentuale 2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itolo 5" xfId="84"/>
    <cellStyle name="Totale" xfId="85"/>
    <cellStyle name="Valore non valido" xfId="86"/>
    <cellStyle name="Valore valido" xfId="87"/>
    <cellStyle name="Currency" xfId="88"/>
    <cellStyle name="Valuta (0)_ANPAT-97" xfId="89"/>
    <cellStyle name="Currency [0]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8</xdr:col>
      <xdr:colOff>19050</xdr:colOff>
      <xdr:row>9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19219" t="22044" r="17282" b="49038"/>
        <a:stretch>
          <a:fillRect/>
        </a:stretch>
      </xdr:blipFill>
      <xdr:spPr>
        <a:xfrm>
          <a:off x="276225" y="66675"/>
          <a:ext cx="69437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1:N29"/>
  <sheetViews>
    <sheetView tabSelected="1" zoomScaleSheetLayoutView="85" zoomScalePageLayoutView="0" workbookViewId="0" topLeftCell="A1">
      <selection activeCell="B13" sqref="B13:K13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9.421875" style="3" customWidth="1"/>
    <col min="4" max="4" width="6.00390625" style="3" customWidth="1"/>
    <col min="5" max="5" width="3.28125" style="3" customWidth="1"/>
    <col min="6" max="6" width="27.28125" style="3" customWidth="1"/>
    <col min="7" max="7" width="23.140625" style="4" customWidth="1"/>
    <col min="8" max="8" width="16.00390625" style="3" customWidth="1"/>
    <col min="9" max="9" width="23.7109375" style="3" customWidth="1"/>
    <col min="10" max="10" width="26.140625" style="3" customWidth="1"/>
    <col min="11" max="11" width="24.7109375" style="3" customWidth="1"/>
    <col min="12" max="12" width="22.140625" style="3" customWidth="1"/>
    <col min="13" max="15" width="9.140625" style="3" customWidth="1"/>
    <col min="16" max="16384" width="9.140625" style="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12" s="2" customFormat="1" ht="23.25" customHeight="1" thickBot="1">
      <c r="A11" s="1"/>
      <c r="D11" s="17" t="s">
        <v>9</v>
      </c>
      <c r="E11" s="17"/>
      <c r="F11" s="17"/>
      <c r="G11" s="17"/>
      <c r="H11" s="17"/>
      <c r="I11" s="29"/>
      <c r="J11" s="1"/>
      <c r="K11" s="1"/>
      <c r="L11" s="1"/>
    </row>
    <row r="12" ht="33.75" customHeight="1" thickTop="1"/>
    <row r="13" spans="2:11" ht="141" customHeight="1">
      <c r="B13" s="38" t="s">
        <v>12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2:12" s="5" customFormat="1" ht="8.25" customHeight="1">
      <c r="B14" s="6"/>
      <c r="C14" s="7"/>
      <c r="D14" s="7"/>
      <c r="E14" s="7"/>
      <c r="F14" s="7"/>
      <c r="G14" s="8" t="str">
        <f>+B13</f>
        <v>Procedura negoziata per la stipula di un Accordo quadro con più operatori economici, a condizioni tutte fissate, ai sensi dell’art. 54, comma 4, lettera a), del D.Lgs. 50/2016, per l’affidamento, all’interno della provincia di Ascoli Piceno, dell’attività sportiva prevista nell’ambito del Progetto denominato “Diffusione, pratica ed implementazione di attività sportive a favore di minori stranieri ospiti del sistema di accoglienza nazionale”
CIG 6961404C4D
CUP G59D16000620007
R.A. 014/17/PN</v>
      </c>
      <c r="H14" s="7"/>
      <c r="I14" s="7"/>
      <c r="J14" s="9"/>
      <c r="K14" s="9"/>
      <c r="L14" s="9"/>
    </row>
    <row r="15" spans="2:12" s="5" customFormat="1" ht="28.5" customHeight="1">
      <c r="B15" s="39" t="s">
        <v>0</v>
      </c>
      <c r="C15" s="39"/>
      <c r="D15" s="39"/>
      <c r="E15" s="39"/>
      <c r="F15" s="39"/>
      <c r="G15" s="7"/>
      <c r="H15" s="7"/>
      <c r="I15" s="7"/>
      <c r="J15" s="9"/>
      <c r="K15" s="9"/>
      <c r="L15" s="9"/>
    </row>
    <row r="16" spans="2:12" s="10" customFormat="1" ht="27" customHeight="1">
      <c r="B16" s="40"/>
      <c r="C16" s="40"/>
      <c r="D16" s="40"/>
      <c r="E16" s="40"/>
      <c r="F16" s="40"/>
      <c r="G16" s="37" t="str">
        <f>+IF(B16="","Indicare la 'Ragione sociale per esteso'",IF(B16="Ragione sociale Impresa/RTI/Consorzio","Indicare la 'Ragione sociale per esteso'",""))</f>
        <v>Indicare la 'Ragione sociale per esteso'</v>
      </c>
      <c r="H16" s="41"/>
      <c r="I16" s="26"/>
      <c r="J16" s="11"/>
      <c r="K16" s="12"/>
      <c r="L16" s="11"/>
    </row>
    <row r="17" spans="2:12" s="10" customFormat="1" ht="10.5" customHeight="1">
      <c r="B17" s="13"/>
      <c r="C17" s="13"/>
      <c r="D17" s="13"/>
      <c r="E17" s="13"/>
      <c r="F17" s="13"/>
      <c r="G17" s="11"/>
      <c r="H17" s="11"/>
      <c r="I17" s="11"/>
      <c r="J17" s="11"/>
      <c r="K17" s="12"/>
      <c r="L17" s="11"/>
    </row>
    <row r="18" spans="2:7" s="14" customFormat="1" ht="49.5" customHeight="1">
      <c r="B18" s="31" t="s">
        <v>10</v>
      </c>
      <c r="C18" s="32"/>
      <c r="D18" s="32"/>
      <c r="E18" s="32"/>
      <c r="F18" s="33"/>
      <c r="G18" s="19">
        <v>50</v>
      </c>
    </row>
    <row r="19" spans="2:10" s="14" customFormat="1" ht="49.5" customHeight="1">
      <c r="B19" s="31" t="s">
        <v>11</v>
      </c>
      <c r="C19" s="32"/>
      <c r="D19" s="32"/>
      <c r="E19" s="32"/>
      <c r="F19" s="33"/>
      <c r="G19" s="28"/>
      <c r="H19" s="36" t="str">
        <f>+IF(G19="","Indicare il 'corrispettivo mensile offerto'","")</f>
        <v>Indicare il 'corrispettivo mensile offerto'</v>
      </c>
      <c r="I19" s="37"/>
      <c r="J19" s="37"/>
    </row>
    <row r="20" s="14" customFormat="1" ht="49.5" customHeight="1">
      <c r="G20" s="15"/>
    </row>
    <row r="21" ht="36.75" customHeight="1">
      <c r="L21" s="14"/>
    </row>
    <row r="22" spans="2:12" ht="12.75" hidden="1">
      <c r="B22" s="42" t="s">
        <v>3</v>
      </c>
      <c r="C22" s="42"/>
      <c r="D22" s="42"/>
      <c r="E22" s="42"/>
      <c r="F22" s="42"/>
      <c r="L22" s="14"/>
    </row>
    <row r="23" ht="12.75" hidden="1">
      <c r="L23" s="23"/>
    </row>
    <row r="24" spans="7:11" ht="25.5" hidden="1">
      <c r="G24" s="16" t="s">
        <v>2</v>
      </c>
      <c r="H24" s="16" t="s">
        <v>1</v>
      </c>
      <c r="I24" s="27"/>
      <c r="J24" s="16" t="s">
        <v>7</v>
      </c>
      <c r="K24" s="25" t="s">
        <v>8</v>
      </c>
    </row>
    <row r="25" spans="2:14" ht="46.5" customHeight="1" hidden="1">
      <c r="B25" s="18">
        <v>1</v>
      </c>
      <c r="C25" s="34" t="s">
        <v>4</v>
      </c>
      <c r="D25" s="35"/>
      <c r="E25" s="35"/>
      <c r="F25" s="35"/>
      <c r="G25" s="21">
        <v>20000</v>
      </c>
      <c r="H25" s="20" t="s">
        <v>6</v>
      </c>
      <c r="I25" s="20"/>
      <c r="J25" s="22">
        <v>0.006</v>
      </c>
      <c r="K25" s="28"/>
      <c r="L25" s="36" t="str">
        <f>+IF(K25="","Indicare il 'Costo copia unitario offerto'","")</f>
        <v>Indicare il 'Costo copia unitario offerto'</v>
      </c>
      <c r="M25" s="37"/>
      <c r="N25" s="37"/>
    </row>
    <row r="26" spans="2:14" ht="46.5" customHeight="1" hidden="1">
      <c r="B26" s="18">
        <v>2</v>
      </c>
      <c r="C26" s="34" t="s">
        <v>5</v>
      </c>
      <c r="D26" s="35"/>
      <c r="E26" s="35"/>
      <c r="F26" s="35"/>
      <c r="G26" s="21">
        <v>12000</v>
      </c>
      <c r="H26" s="20" t="s">
        <v>6</v>
      </c>
      <c r="I26" s="20"/>
      <c r="J26" s="19">
        <v>0.06</v>
      </c>
      <c r="K26" s="28"/>
      <c r="L26" s="36" t="str">
        <f>+IF(K26="","Indicare il 'Costo copia unitario offerto'","")</f>
        <v>Indicare il 'Costo copia unitario offerto'</v>
      </c>
      <c r="M26" s="37"/>
      <c r="N26" s="37"/>
    </row>
    <row r="27" spans="2:12" ht="12.75">
      <c r="B27" s="14"/>
      <c r="C27" s="14"/>
      <c r="D27" s="14"/>
      <c r="E27" s="14"/>
      <c r="F27" s="14"/>
      <c r="G27" s="15"/>
      <c r="H27" s="14"/>
      <c r="I27" s="14"/>
      <c r="J27" s="14"/>
      <c r="K27" s="14"/>
      <c r="L27" s="24"/>
    </row>
    <row r="28" ht="12.75">
      <c r="L28" s="14"/>
    </row>
    <row r="29" ht="12.75">
      <c r="J29" s="30"/>
    </row>
  </sheetData>
  <sheetProtection password="DA17" sheet="1"/>
  <mergeCells count="12">
    <mergeCell ref="B22:F22"/>
    <mergeCell ref="H19:J19"/>
    <mergeCell ref="B18:F18"/>
    <mergeCell ref="B19:F19"/>
    <mergeCell ref="C26:F26"/>
    <mergeCell ref="L25:N25"/>
    <mergeCell ref="L26:N26"/>
    <mergeCell ref="B13:K13"/>
    <mergeCell ref="B15:F15"/>
    <mergeCell ref="B16:F16"/>
    <mergeCell ref="G16:H16"/>
    <mergeCell ref="C25:F25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a base di gara&#10;" sqref="K25:K26">
      <formula1>AND(K25&gt;0,K25&lt;=J25,LEN(TEXT(K25-INT(K25),"0,00#"))&lt;5)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- superiore alla base di gara&#10;" sqref="G19">
      <formula1>AND(G19&gt;0,G19&lt;=G18,LEN(TEXT(G19-INT(G19),"0,00#"))&lt;5)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2017-02-02T15:18:35Z</dcterms:modified>
  <cp:category/>
  <cp:version/>
  <cp:contentType/>
  <cp:contentStatus/>
</cp:coreProperties>
</file>