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02" activeTab="0"/>
  </bookViews>
  <sheets>
    <sheet name="Modulo offerta economica" sheetId="1" r:id="rId1"/>
  </sheets>
  <definedNames>
    <definedName name="_xlnm.Print_Area" localSheetId="0">'Modulo offerta economica'!$A$1:$N$36</definedName>
  </definedNames>
  <calcPr fullCalcOnLoad="1"/>
</workbook>
</file>

<file path=xl/sharedStrings.xml><?xml version="1.0" encoding="utf-8"?>
<sst xmlns="http://schemas.openxmlformats.org/spreadsheetml/2006/main" count="44" uniqueCount="44">
  <si>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</si>
  <si>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</si>
  <si>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</si>
  <si>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</si>
  <si>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</si>
  <si>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</si>
  <si>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</si>
  <si>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</si>
  <si>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</si>
  <si>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</si>
  <si>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</si>
  <si>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</si>
  <si>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</si>
  <si>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</si>
  <si>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</si>
  <si>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</si>
  <si>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</si>
  <si>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</si>
  <si>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</si>
  <si>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</si>
  <si>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confermare le dichiarazioni di cui al disciplinare di gara, presentate in sede di offerta;</t>
  </si>
  <si>
    <t>di accettare integralmente, senza condizione o riserva alcuna, tutte le norme e disposizioni contenute nel presente modulo di offerta, nel disciplinare di gara recante le modalità di partecipazione e svolgimento della procedura aperta, nel capitolato speciale d’appalto e relativi allegati tecnici, nonchè in tutti gli altri elaborati disponibili nell’area "Allegati" della RDO on line, relativa alla procedura in oggetto, all'interno del portale https: //fornitori.coni.it;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</si>
  <si>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</si>
  <si>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</si>
  <si>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</si>
  <si>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</si>
  <si>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</si>
  <si>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</si>
  <si>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</si>
  <si>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</si>
  <si>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</si>
  <si>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</si>
  <si>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</si>
  <si>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</si>
  <si>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quale quota annua degli oneri della sicurezza, non soggetti a ribasso.</t>
  </si>
  <si>
    <t>Allegato B - Modulo offerta economica</t>
  </si>
  <si>
    <t>oltre IVA,  relativo al servizio in oggetto, posto a base della gara;</t>
  </si>
  <si>
    <t>Importo ribassato</t>
  </si>
  <si>
    <t>Quota 4 anni</t>
  </si>
  <si>
    <t>Importo per 4 anni</t>
  </si>
  <si>
    <t>valevole sull'importo annuo a forfait</t>
  </si>
  <si>
    <r>
      <t xml:space="preserve">_________________________________
</t>
    </r>
    <r>
      <rPr>
        <b/>
        <sz val="10"/>
        <rFont val="Arial"/>
        <family val="2"/>
      </rPr>
      <t xml:space="preserve">IL LEGALE RAPPRESENTANTE 
</t>
    </r>
    <r>
      <rPr>
        <b/>
        <sz val="9"/>
        <rFont val="Arial"/>
        <family val="2"/>
      </rPr>
      <t>(riportare nome e cognome in stampatello)</t>
    </r>
  </si>
  <si>
    <t xml:space="preserve">
Procedura negoziata per l’affidamento dei lavori di realizzazione di una nuova area diagnostica annessa all’istituto di medicina e scienza dello sport presso il C.P.O. “Giulio Onesti” in Roma. 
R.A. 014/18/PN CIG: 74517789BB </t>
  </si>
  <si>
    <t xml:space="preserve">IMPORTO CONTRATTUALE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</si>
</sst>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6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42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173" fontId="0" fillId="0" borderId="0" applyFont="0" applyFill="0" applyBorder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7" fillId="0" borderId="0">
      <alignment/>
      <protection/>
    </xf>
    <xf numFmtId="0" fontId="0" fillId="29" borderId="5" applyNumberFormat="0" applyFont="0" applyAlignment="0" applyProtection="0"/>
    <xf numFmtId="0" fontId="45" fillId="19" borderId="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170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55" fillId="0" borderId="0" xfId="0" applyNumberFormat="1" applyFont="1" applyFill="1" applyBorder="1" applyAlignment="1" applyProtection="1">
      <alignment horizontal="left" vertical="center" wrapText="1"/>
      <protection/>
    </xf>
    <xf numFmtId="175" fontId="9" fillId="0" borderId="12" xfId="0" applyNumberFormat="1" applyFont="1" applyFill="1" applyBorder="1" applyAlignment="1" applyProtection="1">
      <alignment horizontal="center" vertical="center" wrapText="1"/>
      <protection/>
    </xf>
    <xf numFmtId="175" fontId="9" fillId="0" borderId="0" xfId="0" applyNumberFormat="1" applyFont="1" applyFill="1" applyAlignment="1" applyProtection="1">
      <alignment horizontal="center" vertical="center" wrapText="1"/>
      <protection/>
    </xf>
    <xf numFmtId="0" fontId="16" fillId="32" borderId="0" xfId="0" applyFont="1" applyFill="1" applyAlignment="1">
      <alignment horizontal="left" vertical="center" wrapText="1"/>
    </xf>
    <xf numFmtId="175" fontId="9" fillId="34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4" borderId="13" xfId="0" applyFont="1" applyFill="1" applyBorder="1" applyAlignment="1" applyProtection="1">
      <alignment horizontal="justify" vertical="center" wrapText="1"/>
      <protection/>
    </xf>
    <xf numFmtId="0" fontId="9" fillId="4" borderId="14" xfId="0" applyFont="1" applyFill="1" applyBorder="1" applyAlignment="1" applyProtection="1">
      <alignment horizontal="justify" vertical="center" wrapText="1"/>
      <protection/>
    </xf>
    <xf numFmtId="0" fontId="9" fillId="4" borderId="15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9" fillId="35" borderId="16" xfId="0" applyFont="1" applyFill="1" applyBorder="1" applyAlignment="1" applyProtection="1">
      <alignment horizontal="left" vertical="center" wrapText="1"/>
      <protection/>
    </xf>
    <xf numFmtId="0" fontId="9" fillId="35" borderId="17" xfId="0" applyFont="1" applyFill="1" applyBorder="1" applyAlignment="1" applyProtection="1">
      <alignment horizontal="left" vertical="center" wrapText="1"/>
      <protection/>
    </xf>
    <xf numFmtId="0" fontId="9" fillId="35" borderId="18" xfId="0" applyFont="1" applyFill="1" applyBorder="1" applyAlignment="1" applyProtection="1">
      <alignment horizontal="left" vertical="center" wrapText="1"/>
      <protection/>
    </xf>
    <xf numFmtId="0" fontId="15" fillId="32" borderId="19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4" fillId="32" borderId="19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14" fillId="32" borderId="19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0" fillId="0" borderId="0" xfId="53" applyFont="1" applyAlignment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35" borderId="20" xfId="0" applyFont="1" applyFill="1" applyBorder="1" applyAlignment="1" applyProtection="1">
      <alignment horizontal="left" vertical="center" wrapText="1"/>
      <protection/>
    </xf>
    <xf numFmtId="0" fontId="9" fillId="35" borderId="21" xfId="0" applyFont="1" applyFill="1" applyBorder="1" applyAlignment="1" applyProtection="1">
      <alignment horizontal="left" vertical="center" wrapText="1"/>
      <protection/>
    </xf>
    <xf numFmtId="0" fontId="9" fillId="35" borderId="22" xfId="0" applyFont="1" applyFill="1" applyBorder="1" applyAlignment="1" applyProtection="1">
      <alignment horizontal="left" vertical="center" wrapText="1"/>
      <protection/>
    </xf>
    <xf numFmtId="196" fontId="9" fillId="32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1800225</xdr:colOff>
      <xdr:row>2</xdr:row>
      <xdr:rowOff>133350</xdr:rowOff>
    </xdr:to>
    <xdr:pic>
      <xdr:nvPicPr>
        <xdr:cNvPr id="1" name="Picture 90" descr="Logo 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1"/>
  <sheetViews>
    <sheetView showGridLines="0" tabSelected="1" zoomScale="75" zoomScaleNormal="75" zoomScalePageLayoutView="0" workbookViewId="0" topLeftCell="A19">
      <selection activeCell="N26" sqref="N26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4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1" s="7" customFormat="1" ht="34.5" customHeight="1">
      <c r="D1" s="44" t="s">
        <v>35</v>
      </c>
      <c r="E1" s="44"/>
      <c r="F1" s="44"/>
      <c r="G1" s="44"/>
      <c r="K1" s="23"/>
    </row>
    <row r="2" s="7" customFormat="1" ht="21.75" customHeight="1">
      <c r="K2" s="23"/>
    </row>
    <row r="3" s="7" customFormat="1" ht="16.5" customHeight="1">
      <c r="K3" s="23"/>
    </row>
    <row r="4" spans="2:14" s="7" customFormat="1" ht="127.5" customHeight="1">
      <c r="B4" s="48" t="s">
        <v>42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="7" customFormat="1" ht="13.5" customHeight="1">
      <c r="K5" s="23"/>
    </row>
    <row r="6" spans="2:8" ht="18" customHeight="1" thickBot="1">
      <c r="B6" s="51" t="s">
        <v>31</v>
      </c>
      <c r="C6" s="51"/>
      <c r="D6" s="51"/>
      <c r="E6" s="51"/>
      <c r="F6" s="51"/>
      <c r="G6" s="3"/>
      <c r="H6" s="3"/>
    </row>
    <row r="7" spans="2:11" s="4" customFormat="1" ht="54.75" customHeight="1" thickBot="1">
      <c r="B7" s="52"/>
      <c r="C7" s="53"/>
      <c r="D7" s="53"/>
      <c r="E7" s="53"/>
      <c r="F7" s="54"/>
      <c r="G7" s="58" t="str">
        <f>+IF(B7="","Indicare la 'Ragione sociale per esteso'",IF(B7="Ragione sociale Impresa","Indicare la 'Ragione sociale per esteso'",""))</f>
        <v>Indicare la 'Ragione sociale per esteso'</v>
      </c>
      <c r="H7" s="59"/>
      <c r="I7" s="6"/>
      <c r="J7" s="6" t="str">
        <f>+IF(B7="","- Ragione sociale","")</f>
        <v>- Ragione sociale</v>
      </c>
      <c r="K7" s="25"/>
    </row>
    <row r="8" spans="1:11" s="9" customFormat="1" ht="45" customHeight="1">
      <c r="A8" s="47" t="s">
        <v>0</v>
      </c>
      <c r="B8" s="47"/>
      <c r="C8" s="47"/>
      <c r="D8" s="47"/>
      <c r="E8" s="47"/>
      <c r="F8" s="47"/>
      <c r="G8" s="10"/>
      <c r="H8" s="10"/>
      <c r="I8" s="10"/>
      <c r="J8" s="10"/>
      <c r="K8" s="21"/>
    </row>
    <row r="9" spans="1:14" s="9" customFormat="1" ht="33.75" customHeight="1">
      <c r="A9" s="8" t="s">
        <v>1</v>
      </c>
      <c r="B9" s="46" t="s">
        <v>20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s="9" customFormat="1" ht="74.25" customHeight="1">
      <c r="A10" s="8" t="s">
        <v>2</v>
      </c>
      <c r="B10" s="46" t="s">
        <v>21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s="9" customFormat="1" ht="39" customHeight="1">
      <c r="A11" s="8" t="s">
        <v>3</v>
      </c>
      <c r="B11" s="46" t="s">
        <v>11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s="9" customFormat="1" ht="27.75" customHeight="1">
      <c r="A12" s="8" t="s">
        <v>4</v>
      </c>
      <c r="B12" s="46" t="s">
        <v>22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s="9" customFormat="1" ht="73.5" customHeight="1">
      <c r="A13" s="8" t="s">
        <v>5</v>
      </c>
      <c r="B13" s="46" t="s">
        <v>23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s="9" customFormat="1" ht="45" customHeight="1">
      <c r="A14" s="8" t="s">
        <v>6</v>
      </c>
      <c r="B14" s="46" t="s">
        <v>28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s="9" customFormat="1" ht="61.5" customHeight="1">
      <c r="A15" s="8" t="s">
        <v>7</v>
      </c>
      <c r="B15" s="46" t="s">
        <v>24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s="9" customFormat="1" ht="47.25" customHeight="1">
      <c r="A16" s="8" t="s">
        <v>8</v>
      </c>
      <c r="B16" s="46" t="s">
        <v>25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s="9" customFormat="1" ht="45" customHeight="1">
      <c r="A17" s="8" t="s">
        <v>9</v>
      </c>
      <c r="B17" s="46" t="s">
        <v>26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s="9" customFormat="1" ht="65.25" customHeight="1" thickBot="1">
      <c r="A18" s="8" t="s">
        <v>12</v>
      </c>
      <c r="B18" s="46" t="s">
        <v>14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2:14" s="9" customFormat="1" ht="69" customHeight="1" thickBot="1">
      <c r="B19" s="55" t="s">
        <v>16</v>
      </c>
      <c r="C19" s="56"/>
      <c r="D19" s="56"/>
      <c r="E19" s="57"/>
      <c r="F19" s="28"/>
      <c r="G19" s="60" t="s">
        <v>15</v>
      </c>
      <c r="H19" s="61"/>
      <c r="I19" s="61"/>
      <c r="J19" s="61"/>
      <c r="K19" s="61"/>
      <c r="L19" s="61"/>
      <c r="M19" s="61"/>
      <c r="N19" s="61"/>
    </row>
    <row r="20" spans="2:14" s="9" customFormat="1" ht="30" customHeight="1" thickBot="1">
      <c r="B20" s="17"/>
      <c r="C20" s="17"/>
      <c r="D20" s="17"/>
      <c r="E20" s="17"/>
      <c r="F20" s="18"/>
      <c r="G20" s="27"/>
      <c r="H20" s="27"/>
      <c r="I20" s="27"/>
      <c r="J20" s="27"/>
      <c r="K20" s="27"/>
      <c r="L20" s="27"/>
      <c r="M20" s="27"/>
      <c r="N20" s="27"/>
    </row>
    <row r="21" spans="2:14" s="16" customFormat="1" ht="75" customHeight="1" thickBot="1">
      <c r="B21" s="55" t="s">
        <v>32</v>
      </c>
      <c r="C21" s="56"/>
      <c r="D21" s="56"/>
      <c r="E21" s="57"/>
      <c r="F21" s="28"/>
      <c r="G21" s="60" t="s">
        <v>33</v>
      </c>
      <c r="H21" s="61"/>
      <c r="I21" s="61"/>
      <c r="J21" s="61"/>
      <c r="K21" s="61"/>
      <c r="L21" s="61"/>
      <c r="M21" s="61"/>
      <c r="N21" s="61"/>
    </row>
    <row r="22" spans="2:11" s="16" customFormat="1" ht="18.75">
      <c r="B22" s="17"/>
      <c r="C22" s="17"/>
      <c r="D22" s="17"/>
      <c r="E22" s="17"/>
      <c r="F22" s="18"/>
      <c r="G22" s="19"/>
      <c r="H22" s="20"/>
      <c r="I22" s="21"/>
      <c r="J22" s="21"/>
      <c r="K22" s="22"/>
    </row>
    <row r="23" spans="1:14" s="9" customFormat="1" ht="35.25" customHeight="1">
      <c r="A23" s="8" t="s">
        <v>13</v>
      </c>
      <c r="B23" s="46" t="s">
        <v>29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s="9" customFormat="1" ht="45.75" customHeight="1">
      <c r="A24" s="8" t="s">
        <v>10</v>
      </c>
      <c r="B24" s="64" t="s">
        <v>27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s="9" customFormat="1" ht="34.5" customHeight="1" thickBot="1">
      <c r="A25" s="47" t="s">
        <v>18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s="9" customFormat="1" ht="52.5" customHeight="1" thickBot="1">
      <c r="A26" s="11"/>
      <c r="B26" s="55" t="s">
        <v>30</v>
      </c>
      <c r="C26" s="56"/>
      <c r="D26" s="56"/>
      <c r="E26" s="57"/>
      <c r="F26" s="29">
        <v>0</v>
      </c>
      <c r="G26" s="62">
        <f>+IF(F26="","Indicare il 'Ribasso % offerto'","")</f>
      </c>
      <c r="H26" s="63"/>
      <c r="I26" s="12"/>
      <c r="J26" s="12">
        <f>+IF(F26="","- Ribasso % offerto","")</f>
      </c>
      <c r="K26" s="26"/>
      <c r="L26" s="11"/>
      <c r="M26" s="11"/>
      <c r="N26" s="11"/>
    </row>
    <row r="27" spans="1:14" s="9" customFormat="1" ht="10.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6"/>
      <c r="L27" s="11"/>
      <c r="M27" s="11"/>
      <c r="N27" s="11"/>
    </row>
    <row r="28" spans="2:16" s="9" customFormat="1" ht="39" customHeight="1">
      <c r="B28" s="31" t="s">
        <v>40</v>
      </c>
      <c r="C28" s="45">
        <v>818705.101</v>
      </c>
      <c r="D28" s="45"/>
      <c r="E28" s="45"/>
      <c r="F28" s="66" t="s">
        <v>36</v>
      </c>
      <c r="G28" s="66"/>
      <c r="H28" s="66"/>
      <c r="I28" s="66"/>
      <c r="J28" s="66"/>
      <c r="K28" s="66"/>
      <c r="L28" s="66"/>
      <c r="M28" s="66"/>
      <c r="N28" s="66"/>
      <c r="P28" s="32"/>
    </row>
    <row r="29" spans="2:16" s="9" customFormat="1" ht="39" customHeight="1" hidden="1">
      <c r="B29" s="34" t="s">
        <v>37</v>
      </c>
      <c r="C29" s="43">
        <f>ROUND((C28*(1-F26)),3)</f>
        <v>818705.101</v>
      </c>
      <c r="D29" s="43"/>
      <c r="E29" s="43"/>
      <c r="F29" s="35"/>
      <c r="G29" s="33"/>
      <c r="H29" s="33"/>
      <c r="I29" s="33"/>
      <c r="J29" s="33"/>
      <c r="K29" s="33"/>
      <c r="L29" s="33"/>
      <c r="M29" s="33"/>
      <c r="N29" s="33"/>
      <c r="P29" s="32"/>
    </row>
    <row r="30" spans="2:14" s="16" customFormat="1" ht="39" customHeight="1" hidden="1">
      <c r="B30" s="34" t="s">
        <v>39</v>
      </c>
      <c r="C30" s="43">
        <f>C29*4</f>
        <v>3274820.404</v>
      </c>
      <c r="D30" s="43"/>
      <c r="E30" s="43"/>
      <c r="F30" s="30"/>
      <c r="G30" s="30"/>
      <c r="H30" s="30"/>
      <c r="I30" s="30"/>
      <c r="J30" s="30"/>
      <c r="K30" s="30"/>
      <c r="L30" s="30"/>
      <c r="M30" s="30"/>
      <c r="N30" s="30"/>
    </row>
    <row r="31" spans="2:14" s="9" customFormat="1" ht="42.75" customHeight="1">
      <c r="B31" s="31" t="s">
        <v>19</v>
      </c>
      <c r="C31" s="45">
        <v>35788.98</v>
      </c>
      <c r="D31" s="45"/>
      <c r="E31" s="45"/>
      <c r="F31" s="47" t="s">
        <v>34</v>
      </c>
      <c r="G31" s="47"/>
      <c r="H31" s="47"/>
      <c r="I31" s="47"/>
      <c r="J31" s="47"/>
      <c r="K31" s="47"/>
      <c r="L31" s="47"/>
      <c r="M31" s="47"/>
      <c r="N31" s="47"/>
    </row>
    <row r="32" spans="1:14" s="9" customFormat="1" ht="34.5" customHeight="1" hidden="1">
      <c r="A32" s="36"/>
      <c r="B32" s="36"/>
      <c r="C32" s="72">
        <f>C31*4</f>
        <v>143155.92</v>
      </c>
      <c r="D32" s="73"/>
      <c r="E32" s="73"/>
      <c r="F32" s="36" t="s">
        <v>38</v>
      </c>
      <c r="G32" s="36"/>
      <c r="H32" s="36"/>
      <c r="I32" s="36"/>
      <c r="J32" s="36"/>
      <c r="K32" s="36"/>
      <c r="L32" s="36"/>
      <c r="M32" s="36"/>
      <c r="N32" s="36"/>
    </row>
    <row r="33" spans="1:14" s="13" customFormat="1" ht="18.75" thickBot="1">
      <c r="A33" s="47" t="s">
        <v>17</v>
      </c>
      <c r="B33" s="47"/>
      <c r="C33" s="47"/>
      <c r="D33" s="47"/>
      <c r="E33" s="47"/>
      <c r="F33" s="47"/>
      <c r="G33" s="37"/>
      <c r="H33" s="38"/>
      <c r="I33" s="39"/>
      <c r="J33" s="39"/>
      <c r="K33" s="39"/>
      <c r="L33" s="38"/>
      <c r="M33" s="38"/>
      <c r="N33" s="38"/>
    </row>
    <row r="34" spans="2:14" s="9" customFormat="1" ht="81" customHeight="1" thickBot="1">
      <c r="B34" s="69" t="s">
        <v>43</v>
      </c>
      <c r="C34" s="70"/>
      <c r="D34" s="70"/>
      <c r="E34" s="71"/>
      <c r="F34" s="42">
        <f>SUM(C29+C31)</f>
        <v>854494.081</v>
      </c>
      <c r="G34" s="68"/>
      <c r="H34" s="68"/>
      <c r="I34" s="40"/>
      <c r="J34" s="40"/>
      <c r="K34" s="41"/>
      <c r="L34" s="67"/>
      <c r="M34" s="67"/>
      <c r="N34" s="67"/>
    </row>
    <row r="36" ht="3" customHeight="1"/>
    <row r="41" spans="8:14" ht="87.75" customHeight="1">
      <c r="H41" s="65" t="s">
        <v>41</v>
      </c>
      <c r="I41" s="65"/>
      <c r="J41" s="65"/>
      <c r="K41" s="65"/>
      <c r="L41" s="65"/>
      <c r="M41" s="65"/>
      <c r="N41" s="65"/>
    </row>
  </sheetData>
  <sheetProtection password="DA17" sheet="1"/>
  <protectedRanges>
    <protectedRange sqref="F19:F20 F26 B7" name="Intervallo1"/>
  </protectedRanges>
  <mergeCells count="37">
    <mergeCell ref="H41:N41"/>
    <mergeCell ref="C31:E31"/>
    <mergeCell ref="F28:N28"/>
    <mergeCell ref="F31:N31"/>
    <mergeCell ref="C29:E29"/>
    <mergeCell ref="L34:N34"/>
    <mergeCell ref="G34:H34"/>
    <mergeCell ref="A33:F33"/>
    <mergeCell ref="B34:E34"/>
    <mergeCell ref="C32:E32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B17:N17"/>
    <mergeCell ref="A25:N25"/>
    <mergeCell ref="B18:N18"/>
    <mergeCell ref="B19:E19"/>
    <mergeCell ref="G7:H7"/>
    <mergeCell ref="B21:E21"/>
    <mergeCell ref="G21:N21"/>
    <mergeCell ref="C30:E30"/>
    <mergeCell ref="D1:G1"/>
    <mergeCell ref="C28:E28"/>
    <mergeCell ref="B9:N9"/>
    <mergeCell ref="A8:F8"/>
    <mergeCell ref="B13:N13"/>
    <mergeCell ref="B4:N4"/>
    <mergeCell ref="B6:F6"/>
    <mergeCell ref="B7:F7"/>
    <mergeCell ref="B14:N14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Lemmo Giuseppe</cp:lastModifiedBy>
  <cp:lastPrinted>2018-02-28T10:08:25Z</cp:lastPrinted>
  <dcterms:created xsi:type="dcterms:W3CDTF">2009-02-24T13:31:04Z</dcterms:created>
  <dcterms:modified xsi:type="dcterms:W3CDTF">2018-04-17T09:19:02Z</dcterms:modified>
  <cp:category/>
  <cp:version/>
  <cp:contentType/>
  <cp:contentStatus/>
</cp:coreProperties>
</file>