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192" windowHeight="9216" tabRatio="602" activeTab="0"/>
  </bookViews>
  <sheets>
    <sheet name="Modulo offerta economica" sheetId="1" r:id="rId1"/>
  </sheets>
  <definedNames>
    <definedName name="_xlnm.Print_Area" localSheetId="0">'Modulo offerta economica'!$A$1:$N$44</definedName>
  </definedNames>
  <calcPr fullCalcOnLoad="1"/>
</workbook>
</file>

<file path=xl/sharedStrings.xml><?xml version="1.0" encoding="utf-8"?>
<sst xmlns="http://schemas.openxmlformats.org/spreadsheetml/2006/main" count="51" uniqueCount="51">
  <si>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</si>
  <si>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</si>
  <si>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</si>
  <si>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</si>
  <si>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</si>
  <si>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</si>
  <si>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</si>
  <si>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</si>
  <si>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</si>
  <si>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</si>
  <si>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</si>
  <si>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</si>
  <si>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</si>
  <si>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j)</t>
  </si>
  <si>
    <t>k)</t>
  </si>
  <si>
    <t>     </t>
  </si>
  <si>
    <t xml:space="preserve">Sottoscritto digitalmente da: </t>
  </si>
  <si>
    <t>m)</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</si>
  <si>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</si>
  <si>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</si>
  <si>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</si>
  <si>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</si>
  <si>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</si>
  <si>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</si>
  <si>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</si>
  <si>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</si>
  <si>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</si>
  <si>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</si>
  <si>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</si>
  <si>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</si>
  <si>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</si>
  <si>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</si>
  <si>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//fornitori.coni.it;</t>
  </si>
  <si>
    <t>Sport e salute S.p.A.</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</si>
  <si>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</si>
  <si>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</si>
  <si>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</si>
  <si>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</si>
  <si>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</si>
  <si>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</si>
  <si>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Tutto ciò premesso dichiara di essere disposto ad assumere l'appalto in oggetto, offrendo il ribasso percentuale del:</t>
  </si>
  <si>
    <t>RIBASSO OFFERTO [%] FINO ALLA SECONDA CIFRA DECIMALE</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</si>
  <si>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</si>
  <si>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</si>
  <si>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tenuto conto, nel formulare la propria offerta, dei sottoindicati  oneri aziendali concernenti l’adempimento delle disposizioni in materia di salute e sicurezza sui luoghi di lavoro, nonchè dei propri costi della manodopera, non soggetti a ribasso d’asta, e che tali costi/oneri non rappresentano un corrispettivo aggiuntivo rispetto a quello indicato nell’offerta economica stessa, bensì una componente specifica di essa:</t>
  </si>
  <si>
    <t>di impegnarsi a mantenere valida e vincolante l'offerta per 180 giorni consecutivi a decorrere dalla data di scadenza del termine per la presentazione dell’offerta;</t>
  </si>
  <si>
    <t>di avere preso esatta cognizione della natura dell’appalto e 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</si>
  <si>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 tenuto conto, nella formulazione dell'offerta, che i lavori in appalto rientrano nell'ambito di applicazione del D.Lgs. n. 81/2008 e s.m.i., e pertanto di essere a conoscenza di tutti gli oneri conseguenti e di impegnarsi a redigere, i piani di sicurezza previsti;</t>
  </si>
  <si>
    <t>di avere preso conoscenza e di aver tenuto conto nella formulazione dell’offerta delle condizioni contrattuali e di ogni onere eventuale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</si>
  <si>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essersi recato sul posto dove debbono eseguirsi i lavori e di avere preso conoscenza delle condizioni locali;</t>
  </si>
  <si>
    <r>
      <t xml:space="preserve">
OGGETTO:  procedura negoziata, in modalità telematica, relativa all’affidamento dell’esecuzione dei lavori di impermeabilizzazione della copertura del velodromo Fassa Bortolo di Montichiari (BS), rientranti nell’ambito degli interventi finanziati dal fondo “Sport e Periferie”, istituito dall’art. 15 del D.L. 185/2015 recante “Misure urgenti per favorire la realizzazione di impianti sportivi nelle periferie urbane”, convertito con modificazioni dalla legge n. 9 del 22 gennaio 2016.
R.A. 006/19/PN</t>
    </r>
    <r>
      <rPr>
        <b/>
        <sz val="12"/>
        <color indexed="10"/>
        <rFont val="Arial"/>
        <family val="2"/>
      </rPr>
      <t xml:space="preserve"> - </t>
    </r>
    <r>
      <rPr>
        <b/>
        <sz val="12"/>
        <rFont val="Arial"/>
        <family val="2"/>
      </rPr>
      <t xml:space="preserve">CIG: 7823853FBA - CUP: J25H19000010005.
</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</si>
</sst>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sz val="12"/>
      <color indexed="10"/>
      <name val="Arial"/>
      <family val="2"/>
    </font>
    <font>
      <b/>
      <sz val="14"/>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0" borderId="0" xfId="0" applyFont="1" applyFill="1" applyAlignment="1" applyProtection="1">
      <alignment horizontal="justify" vertical="top" wrapText="1"/>
      <protection/>
    </xf>
    <xf numFmtId="0" fontId="19" fillId="0" borderId="0" xfId="0" applyFont="1" applyFill="1" applyAlignment="1">
      <alignment horizontal="left" vertical="center" wrapText="1"/>
    </xf>
    <xf numFmtId="0" fontId="9" fillId="32" borderId="0" xfId="0" applyFont="1" applyFill="1" applyAlignment="1" applyProtection="1">
      <alignment horizontal="justify" vertical="top"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5" borderId="16"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2" fillId="4" borderId="17" xfId="0" applyFont="1" applyFill="1" applyBorder="1" applyAlignment="1" applyProtection="1">
      <alignment horizontal="left" vertical="center" wrapText="1"/>
      <protection/>
    </xf>
    <xf numFmtId="0" fontId="2" fillId="4" borderId="18" xfId="0" applyFont="1" applyFill="1" applyBorder="1" applyAlignment="1" applyProtection="1">
      <alignment horizontal="left" vertical="center" wrapText="1"/>
      <protection/>
    </xf>
    <xf numFmtId="0" fontId="2" fillId="4" borderId="19" xfId="0" applyFont="1" applyFill="1" applyBorder="1" applyAlignment="1" applyProtection="1">
      <alignment horizontal="left" vertical="center" wrapText="1"/>
      <protection/>
    </xf>
    <xf numFmtId="0" fontId="9" fillId="0" borderId="0" xfId="0" applyFont="1" applyFill="1" applyAlignment="1" applyProtection="1">
      <alignment horizontal="justify"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4"/>
  <sheetViews>
    <sheetView tabSelected="1" zoomScale="70" zoomScaleNormal="70" zoomScalePageLayoutView="0" workbookViewId="0" topLeftCell="A1">
      <selection activeCell="M8" sqref="M8"/>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2:7" s="7" customFormat="1" ht="34.5" customHeight="1">
      <c r="B1" s="35" t="s">
        <v>33</v>
      </c>
      <c r="D1" s="51" t="s">
        <v>22</v>
      </c>
      <c r="E1" s="51"/>
      <c r="F1" s="51"/>
      <c r="G1" s="51"/>
    </row>
    <row r="2" s="7" customFormat="1" ht="21.75" customHeight="1"/>
    <row r="3" s="7" customFormat="1" ht="21" customHeight="1"/>
    <row r="4" s="7" customFormat="1" ht="21" customHeight="1" hidden="1"/>
    <row r="5" spans="1:14" s="7" customFormat="1" ht="91.5" customHeight="1">
      <c r="A5" s="61" t="s">
        <v>50</v>
      </c>
      <c r="B5" s="62"/>
      <c r="C5" s="62"/>
      <c r="D5" s="62"/>
      <c r="E5" s="62"/>
      <c r="F5" s="62"/>
      <c r="G5" s="62"/>
      <c r="H5" s="62"/>
      <c r="I5" s="62"/>
      <c r="J5" s="62"/>
      <c r="K5" s="62"/>
      <c r="L5" s="62"/>
      <c r="M5" s="62"/>
      <c r="N5" s="63"/>
    </row>
    <row r="6" spans="1:14" s="7" customFormat="1" ht="12.75" customHeight="1">
      <c r="A6" s="8"/>
      <c r="B6" s="8"/>
      <c r="C6" s="8"/>
      <c r="D6" s="8"/>
      <c r="E6" s="8"/>
      <c r="F6" s="8"/>
      <c r="G6" s="8"/>
      <c r="H6" s="8"/>
      <c r="I6" s="8"/>
      <c r="J6" s="8"/>
      <c r="K6" s="8"/>
      <c r="L6" s="8"/>
      <c r="M6" s="8"/>
      <c r="N6" s="8"/>
    </row>
    <row r="7" spans="2:8" ht="21.75" customHeight="1" thickBot="1">
      <c r="B7" s="55" t="s">
        <v>0</v>
      </c>
      <c r="C7" s="55"/>
      <c r="D7" s="55"/>
      <c r="E7" s="55"/>
      <c r="F7" s="55"/>
      <c r="G7" s="3"/>
      <c r="H7" s="3"/>
    </row>
    <row r="8" spans="2:11" s="4" customFormat="1" ht="54.75" customHeight="1" thickBot="1">
      <c r="B8" s="56"/>
      <c r="C8" s="57"/>
      <c r="D8" s="57"/>
      <c r="E8" s="57"/>
      <c r="F8" s="58"/>
      <c r="G8" s="59" t="str">
        <f>+IF(B8="","Indicare la 'Ragione sociale per esteso'",IF(B8="Ragione sociale Impresa","Indicare la 'Ragione sociale per esteso'",""))</f>
        <v>Indicare la 'Ragione sociale per esteso'</v>
      </c>
      <c r="H8" s="60"/>
      <c r="I8" s="6"/>
      <c r="J8" s="6" t="str">
        <f>+IF(B8="","- Ragione sociale","")</f>
        <v>- Ragione sociale</v>
      </c>
      <c r="K8" s="6"/>
    </row>
    <row r="9" spans="1:11" s="4" customFormat="1" ht="54.75" customHeight="1">
      <c r="A9" s="44" t="s">
        <v>1</v>
      </c>
      <c r="B9" s="44"/>
      <c r="C9" s="44"/>
      <c r="D9" s="44"/>
      <c r="E9" s="44"/>
      <c r="F9" s="44"/>
      <c r="G9" s="6"/>
      <c r="H9" s="6"/>
      <c r="I9" s="6"/>
      <c r="J9" s="6"/>
      <c r="K9" s="6"/>
    </row>
    <row r="10" spans="1:14" s="10" customFormat="1" ht="28.5" customHeight="1">
      <c r="A10" s="9" t="s">
        <v>2</v>
      </c>
      <c r="B10" s="36" t="s">
        <v>12</v>
      </c>
      <c r="C10" s="36"/>
      <c r="D10" s="36"/>
      <c r="E10" s="36"/>
      <c r="F10" s="36"/>
      <c r="G10" s="36"/>
      <c r="H10" s="36"/>
      <c r="I10" s="36"/>
      <c r="J10" s="36"/>
      <c r="K10" s="36"/>
      <c r="L10" s="36"/>
      <c r="M10" s="36"/>
      <c r="N10" s="36"/>
    </row>
    <row r="11" spans="1:14" s="10" customFormat="1" ht="60" customHeight="1">
      <c r="A11" s="9" t="s">
        <v>3</v>
      </c>
      <c r="B11" s="36" t="s">
        <v>32</v>
      </c>
      <c r="C11" s="36"/>
      <c r="D11" s="36"/>
      <c r="E11" s="36"/>
      <c r="F11" s="36"/>
      <c r="G11" s="36"/>
      <c r="H11" s="36"/>
      <c r="I11" s="36"/>
      <c r="J11" s="36"/>
      <c r="K11" s="36"/>
      <c r="L11" s="36"/>
      <c r="M11" s="36"/>
      <c r="N11" s="36"/>
    </row>
    <row r="12" spans="1:14" s="25" customFormat="1" ht="57" customHeight="1">
      <c r="A12" s="34" t="s">
        <v>4</v>
      </c>
      <c r="B12" s="64" t="s">
        <v>46</v>
      </c>
      <c r="C12" s="64"/>
      <c r="D12" s="64"/>
      <c r="E12" s="64"/>
      <c r="F12" s="64"/>
      <c r="G12" s="64"/>
      <c r="H12" s="64"/>
      <c r="I12" s="64"/>
      <c r="J12" s="64"/>
      <c r="K12" s="64"/>
      <c r="L12" s="64"/>
      <c r="M12" s="64"/>
      <c r="N12" s="64"/>
    </row>
    <row r="13" spans="1:14" s="10" customFormat="1" ht="27.75" customHeight="1">
      <c r="A13" s="9" t="s">
        <v>5</v>
      </c>
      <c r="B13" s="36" t="s">
        <v>49</v>
      </c>
      <c r="C13" s="36"/>
      <c r="D13" s="36"/>
      <c r="E13" s="36"/>
      <c r="F13" s="36"/>
      <c r="G13" s="36"/>
      <c r="H13" s="36"/>
      <c r="I13" s="36"/>
      <c r="J13" s="36"/>
      <c r="K13" s="36"/>
      <c r="L13" s="36"/>
      <c r="M13" s="36"/>
      <c r="N13" s="36"/>
    </row>
    <row r="14" spans="1:14" s="25" customFormat="1" ht="60.75" customHeight="1">
      <c r="A14" s="34" t="s">
        <v>6</v>
      </c>
      <c r="B14" s="64" t="s">
        <v>48</v>
      </c>
      <c r="C14" s="64"/>
      <c r="D14" s="64"/>
      <c r="E14" s="64"/>
      <c r="F14" s="64"/>
      <c r="G14" s="64"/>
      <c r="H14" s="64"/>
      <c r="I14" s="64"/>
      <c r="J14" s="64"/>
      <c r="K14" s="64"/>
      <c r="L14" s="64"/>
      <c r="M14" s="64"/>
      <c r="N14" s="64"/>
    </row>
    <row r="15" spans="1:14" s="10" customFormat="1" ht="62.25" customHeight="1">
      <c r="A15" s="9" t="s">
        <v>7</v>
      </c>
      <c r="B15" s="36" t="s">
        <v>36</v>
      </c>
      <c r="C15" s="36"/>
      <c r="D15" s="36"/>
      <c r="E15" s="36"/>
      <c r="F15" s="36"/>
      <c r="G15" s="36"/>
      <c r="H15" s="36"/>
      <c r="I15" s="36"/>
      <c r="J15" s="36"/>
      <c r="K15" s="36"/>
      <c r="L15" s="36"/>
      <c r="M15" s="36"/>
      <c r="N15" s="36"/>
    </row>
    <row r="16" spans="1:14" s="10" customFormat="1" ht="42" customHeight="1">
      <c r="A16" s="9" t="s">
        <v>8</v>
      </c>
      <c r="B16" s="36" t="s">
        <v>35</v>
      </c>
      <c r="C16" s="36"/>
      <c r="D16" s="36"/>
      <c r="E16" s="36"/>
      <c r="F16" s="36"/>
      <c r="G16" s="36"/>
      <c r="H16" s="36"/>
      <c r="I16" s="36"/>
      <c r="J16" s="36"/>
      <c r="K16" s="36"/>
      <c r="L16" s="36"/>
      <c r="M16" s="36"/>
      <c r="N16" s="36"/>
    </row>
    <row r="17" spans="1:14" s="10" customFormat="1" ht="45" customHeight="1">
      <c r="A17" s="9" t="s">
        <v>9</v>
      </c>
      <c r="B17" s="36" t="s">
        <v>34</v>
      </c>
      <c r="C17" s="36"/>
      <c r="D17" s="36"/>
      <c r="E17" s="36"/>
      <c r="F17" s="36"/>
      <c r="G17" s="36"/>
      <c r="H17" s="36"/>
      <c r="I17" s="36"/>
      <c r="J17" s="36"/>
      <c r="K17" s="36"/>
      <c r="L17" s="36"/>
      <c r="M17" s="36"/>
      <c r="N17" s="36"/>
    </row>
    <row r="18" spans="1:14" s="10" customFormat="1" ht="47.25" customHeight="1">
      <c r="A18" s="9" t="s">
        <v>10</v>
      </c>
      <c r="B18" s="36" t="s">
        <v>37</v>
      </c>
      <c r="C18" s="36"/>
      <c r="D18" s="36"/>
      <c r="E18" s="36"/>
      <c r="F18" s="36"/>
      <c r="G18" s="36"/>
      <c r="H18" s="36"/>
      <c r="I18" s="36"/>
      <c r="J18" s="36"/>
      <c r="K18" s="36"/>
      <c r="L18" s="36"/>
      <c r="M18" s="36"/>
      <c r="N18" s="36"/>
    </row>
    <row r="19" spans="1:14" s="10" customFormat="1" ht="45" customHeight="1">
      <c r="A19" s="9" t="s">
        <v>13</v>
      </c>
      <c r="B19" s="36" t="s">
        <v>18</v>
      </c>
      <c r="C19" s="36"/>
      <c r="D19" s="36"/>
      <c r="E19" s="36"/>
      <c r="F19" s="36"/>
      <c r="G19" s="36"/>
      <c r="H19" s="36"/>
      <c r="I19" s="36"/>
      <c r="J19" s="36"/>
      <c r="K19" s="36"/>
      <c r="L19" s="36"/>
      <c r="M19" s="36"/>
      <c r="N19" s="36"/>
    </row>
    <row r="20" spans="1:14" s="10" customFormat="1" ht="45" customHeight="1">
      <c r="A20" s="9" t="s">
        <v>14</v>
      </c>
      <c r="B20" s="36" t="s">
        <v>47</v>
      </c>
      <c r="C20" s="36"/>
      <c r="D20" s="36"/>
      <c r="E20" s="36"/>
      <c r="F20" s="36"/>
      <c r="G20" s="36"/>
      <c r="H20" s="36"/>
      <c r="I20" s="36"/>
      <c r="J20" s="36"/>
      <c r="K20" s="36"/>
      <c r="L20" s="36"/>
      <c r="M20" s="36"/>
      <c r="N20" s="36"/>
    </row>
    <row r="21" spans="1:14" s="10" customFormat="1" ht="65.25" customHeight="1" thickBot="1">
      <c r="A21" s="9" t="s">
        <v>11</v>
      </c>
      <c r="B21" s="36" t="s">
        <v>44</v>
      </c>
      <c r="C21" s="36"/>
      <c r="D21" s="36"/>
      <c r="E21" s="36"/>
      <c r="F21" s="36"/>
      <c r="G21" s="36"/>
      <c r="H21" s="36"/>
      <c r="I21" s="36"/>
      <c r="J21" s="36"/>
      <c r="K21" s="36"/>
      <c r="L21" s="36"/>
      <c r="M21" s="36"/>
      <c r="N21" s="36"/>
    </row>
    <row r="22" spans="1:14" s="10" customFormat="1" ht="65.25" customHeight="1" thickBot="1">
      <c r="A22" s="9"/>
      <c r="B22" s="46" t="s">
        <v>23</v>
      </c>
      <c r="C22" s="47"/>
      <c r="D22" s="47"/>
      <c r="E22" s="48"/>
      <c r="F22" s="11"/>
      <c r="G22" s="49" t="s">
        <v>26</v>
      </c>
      <c r="H22" s="50"/>
      <c r="I22" s="50"/>
      <c r="J22" s="50"/>
      <c r="K22" s="50"/>
      <c r="L22" s="50"/>
      <c r="M22" s="50"/>
      <c r="N22" s="50"/>
    </row>
    <row r="23" spans="2:14" s="10" customFormat="1" ht="73.5" customHeight="1" thickBot="1">
      <c r="B23" s="46" t="s">
        <v>24</v>
      </c>
      <c r="C23" s="47"/>
      <c r="D23" s="47"/>
      <c r="E23" s="48"/>
      <c r="F23" s="11"/>
      <c r="G23" s="49" t="s">
        <v>27</v>
      </c>
      <c r="H23" s="50"/>
      <c r="I23" s="50"/>
      <c r="J23" s="50"/>
      <c r="K23" s="50"/>
      <c r="L23" s="50"/>
      <c r="M23" s="50"/>
      <c r="N23" s="50"/>
    </row>
    <row r="24" spans="2:11" s="25" customFormat="1" ht="8.25" customHeight="1">
      <c r="B24" s="26"/>
      <c r="C24" s="26"/>
      <c r="D24" s="26"/>
      <c r="E24" s="26"/>
      <c r="F24" s="27"/>
      <c r="G24" s="28"/>
      <c r="H24" s="29"/>
      <c r="I24" s="30"/>
      <c r="J24" s="30"/>
      <c r="K24" s="31"/>
    </row>
    <row r="25" spans="1:14" s="25" customFormat="1" ht="63" customHeight="1">
      <c r="A25" s="9" t="s">
        <v>17</v>
      </c>
      <c r="B25" s="36" t="s">
        <v>38</v>
      </c>
      <c r="C25" s="36"/>
      <c r="D25" s="36"/>
      <c r="E25" s="36"/>
      <c r="F25" s="36"/>
      <c r="G25" s="36"/>
      <c r="H25" s="36"/>
      <c r="I25" s="36"/>
      <c r="J25" s="36"/>
      <c r="K25" s="36"/>
      <c r="L25" s="36"/>
      <c r="M25" s="36"/>
      <c r="N25" s="36"/>
    </row>
    <row r="26" spans="1:14" s="10" customFormat="1" ht="28.5" customHeight="1">
      <c r="A26" s="9" t="s">
        <v>25</v>
      </c>
      <c r="B26" s="36" t="s">
        <v>45</v>
      </c>
      <c r="C26" s="36"/>
      <c r="D26" s="36"/>
      <c r="E26" s="36"/>
      <c r="F26" s="36"/>
      <c r="G26" s="36"/>
      <c r="H26" s="36"/>
      <c r="I26" s="36"/>
      <c r="J26" s="36"/>
      <c r="K26" s="36"/>
      <c r="L26" s="36"/>
      <c r="M26" s="36"/>
      <c r="N26" s="36"/>
    </row>
    <row r="27" spans="1:14" s="10" customFormat="1" ht="69.75" customHeight="1">
      <c r="A27" s="9" t="s">
        <v>31</v>
      </c>
      <c r="B27" s="36" t="s">
        <v>39</v>
      </c>
      <c r="C27" s="36"/>
      <c r="D27" s="36"/>
      <c r="E27" s="36"/>
      <c r="F27" s="36"/>
      <c r="G27" s="36"/>
      <c r="H27" s="36"/>
      <c r="I27" s="36"/>
      <c r="J27" s="36"/>
      <c r="K27" s="36"/>
      <c r="L27" s="36"/>
      <c r="M27" s="36"/>
      <c r="N27" s="36"/>
    </row>
    <row r="28" spans="1:14" s="10" customFormat="1" ht="42.75" customHeight="1" thickBot="1">
      <c r="A28" s="36" t="s">
        <v>40</v>
      </c>
      <c r="B28" s="36"/>
      <c r="C28" s="36"/>
      <c r="D28" s="36"/>
      <c r="E28" s="36"/>
      <c r="F28" s="36"/>
      <c r="G28" s="36"/>
      <c r="H28" s="36"/>
      <c r="I28" s="36"/>
      <c r="J28" s="36"/>
      <c r="K28" s="36"/>
      <c r="L28" s="36"/>
      <c r="M28" s="36"/>
      <c r="N28" s="36"/>
    </row>
    <row r="29" spans="1:14" s="10" customFormat="1" ht="54.75" customHeight="1" thickBot="1">
      <c r="A29" s="14"/>
      <c r="B29" s="54" t="s">
        <v>41</v>
      </c>
      <c r="C29" s="54"/>
      <c r="D29" s="54"/>
      <c r="E29" s="54"/>
      <c r="F29" s="15"/>
      <c r="G29" s="52" t="str">
        <f>+IF(F29="","Indicare il 'Ribasso % offerto'","")</f>
        <v>Indicare il 'Ribasso % offerto'</v>
      </c>
      <c r="H29" s="53"/>
      <c r="I29" s="16"/>
      <c r="J29" s="16" t="str">
        <f>+IF(F29="","- Ribasso % offerto","")</f>
        <v>- Ribasso % offerto</v>
      </c>
      <c r="K29" s="16"/>
      <c r="L29" s="14"/>
      <c r="M29" s="14"/>
      <c r="N29" s="14"/>
    </row>
    <row r="30" spans="1:14" s="10" customFormat="1" ht="16.5" customHeight="1">
      <c r="A30" s="14"/>
      <c r="B30" s="17"/>
      <c r="C30" s="17"/>
      <c r="D30" s="17"/>
      <c r="E30" s="17"/>
      <c r="F30" s="17"/>
      <c r="G30" s="18"/>
      <c r="H30" s="19"/>
      <c r="I30" s="16"/>
      <c r="J30" s="16"/>
      <c r="K30" s="16"/>
      <c r="L30" s="14"/>
      <c r="M30" s="14"/>
      <c r="N30" s="14"/>
    </row>
    <row r="31" spans="2:14" s="10" customFormat="1" ht="72" customHeight="1">
      <c r="B31" s="20" t="s">
        <v>19</v>
      </c>
      <c r="C31" s="45">
        <v>427974.03</v>
      </c>
      <c r="D31" s="45"/>
      <c r="E31" s="45"/>
      <c r="F31" s="36" t="s">
        <v>30</v>
      </c>
      <c r="G31" s="36"/>
      <c r="H31" s="36"/>
      <c r="I31" s="36"/>
      <c r="J31" s="36"/>
      <c r="K31" s="36"/>
      <c r="L31" s="36"/>
      <c r="M31" s="36"/>
      <c r="N31" s="36"/>
    </row>
    <row r="32" spans="1:14" s="10" customFormat="1" ht="36.75" customHeight="1" thickBot="1">
      <c r="A32" s="44" t="s">
        <v>28</v>
      </c>
      <c r="B32" s="44"/>
      <c r="C32" s="44"/>
      <c r="D32" s="44"/>
      <c r="E32" s="44"/>
      <c r="F32" s="44"/>
      <c r="G32" s="44"/>
      <c r="H32" s="44"/>
      <c r="I32" s="44"/>
      <c r="J32" s="44"/>
      <c r="K32" s="44"/>
      <c r="L32" s="44"/>
      <c r="M32" s="44"/>
      <c r="N32" s="44"/>
    </row>
    <row r="33" spans="2:11" s="10" customFormat="1" ht="72" customHeight="1" thickBot="1">
      <c r="B33" s="38" t="s">
        <v>42</v>
      </c>
      <c r="C33" s="38"/>
      <c r="D33" s="38"/>
      <c r="E33" s="38"/>
      <c r="F33" s="23">
        <f>ROUND(C31-($F$29*C31),2)</f>
        <v>427974.03</v>
      </c>
      <c r="G33" s="39"/>
      <c r="H33" s="40"/>
      <c r="I33" s="12"/>
      <c r="J33" s="12"/>
      <c r="K33" s="13"/>
    </row>
    <row r="34" spans="7:11" s="17" customFormat="1" ht="12" customHeight="1">
      <c r="G34" s="21"/>
      <c r="I34" s="22"/>
      <c r="J34" s="22"/>
      <c r="K34" s="22"/>
    </row>
    <row r="35" spans="7:11" s="17" customFormat="1" ht="4.5" customHeight="1" hidden="1">
      <c r="G35" s="21"/>
      <c r="I35" s="22"/>
      <c r="J35" s="22"/>
      <c r="K35" s="22"/>
    </row>
    <row r="36" spans="2:14" s="10" customFormat="1" ht="37.5" customHeight="1">
      <c r="B36" s="32" t="s">
        <v>20</v>
      </c>
      <c r="C36" s="41">
        <v>69214.75</v>
      </c>
      <c r="D36" s="41"/>
      <c r="E36" s="41"/>
      <c r="F36" s="36" t="s">
        <v>29</v>
      </c>
      <c r="G36" s="36"/>
      <c r="H36" s="36"/>
      <c r="I36" s="36"/>
      <c r="J36" s="36"/>
      <c r="K36" s="36"/>
      <c r="L36" s="36"/>
      <c r="M36" s="36"/>
      <c r="N36" s="36"/>
    </row>
    <row r="37" spans="2:14" s="10" customFormat="1" ht="21" customHeight="1">
      <c r="B37" s="32"/>
      <c r="C37" s="33"/>
      <c r="D37" s="33"/>
      <c r="E37" s="33"/>
      <c r="F37" s="9"/>
      <c r="G37" s="9"/>
      <c r="H37" s="9"/>
      <c r="I37" s="9"/>
      <c r="J37" s="9"/>
      <c r="K37" s="9"/>
      <c r="L37" s="9"/>
      <c r="M37" s="9"/>
      <c r="N37" s="9"/>
    </row>
    <row r="38" spans="1:11" s="17" customFormat="1" ht="9.75" customHeight="1">
      <c r="A38" s="44" t="s">
        <v>21</v>
      </c>
      <c r="B38" s="44"/>
      <c r="C38" s="44"/>
      <c r="D38" s="44"/>
      <c r="E38" s="44"/>
      <c r="F38" s="44"/>
      <c r="G38" s="21"/>
      <c r="I38" s="22"/>
      <c r="J38" s="22"/>
      <c r="K38" s="22"/>
    </row>
    <row r="39" spans="1:11" s="17" customFormat="1" ht="1.5" customHeight="1" thickBot="1">
      <c r="A39" s="32"/>
      <c r="B39" s="32"/>
      <c r="C39" s="32"/>
      <c r="D39" s="32"/>
      <c r="E39" s="32"/>
      <c r="G39" s="21"/>
      <c r="I39" s="22"/>
      <c r="J39" s="22"/>
      <c r="K39" s="22"/>
    </row>
    <row r="40" spans="2:11" s="10" customFormat="1" ht="90" customHeight="1" thickBot="1">
      <c r="B40" s="38" t="s">
        <v>43</v>
      </c>
      <c r="C40" s="38"/>
      <c r="D40" s="38"/>
      <c r="E40" s="38"/>
      <c r="F40" s="23">
        <f>SUM(F33,C36)</f>
        <v>497188.78</v>
      </c>
      <c r="G40" s="39"/>
      <c r="H40" s="40"/>
      <c r="I40" s="12"/>
      <c r="J40" s="12"/>
      <c r="K40" s="13"/>
    </row>
    <row r="42" ht="3" customHeight="1"/>
    <row r="43" spans="1:2" ht="21" customHeight="1">
      <c r="A43" s="24" t="s">
        <v>15</v>
      </c>
      <c r="B43" s="1" t="s">
        <v>16</v>
      </c>
    </row>
    <row r="44" spans="2:11" s="4" customFormat="1" ht="24" customHeight="1">
      <c r="B44" s="42"/>
      <c r="C44" s="43"/>
      <c r="D44" s="43"/>
      <c r="E44" s="6"/>
      <c r="F44" s="6"/>
      <c r="G44" s="37"/>
      <c r="H44" s="37"/>
      <c r="I44" s="6"/>
      <c r="J44" s="6" t="str">
        <f>+IF(B44="","- Ragione sociale","")</f>
        <v>- Ragione sociale</v>
      </c>
      <c r="K44" s="6"/>
    </row>
  </sheetData>
  <sheetProtection password="DA17" sheet="1"/>
  <mergeCells count="40">
    <mergeCell ref="B20:N20"/>
    <mergeCell ref="B13:N13"/>
    <mergeCell ref="A28:N28"/>
    <mergeCell ref="B15:N15"/>
    <mergeCell ref="A9:F9"/>
    <mergeCell ref="B14:N14"/>
    <mergeCell ref="B27:N27"/>
    <mergeCell ref="B12:N12"/>
    <mergeCell ref="B19:N19"/>
    <mergeCell ref="B26:N26"/>
    <mergeCell ref="B16:N16"/>
    <mergeCell ref="A32:N32"/>
    <mergeCell ref="D1:G1"/>
    <mergeCell ref="G29:H29"/>
    <mergeCell ref="B29:E29"/>
    <mergeCell ref="B7:F7"/>
    <mergeCell ref="B8:F8"/>
    <mergeCell ref="G8:H8"/>
    <mergeCell ref="A5:N5"/>
    <mergeCell ref="B10:N10"/>
    <mergeCell ref="B11:N11"/>
    <mergeCell ref="B18:N18"/>
    <mergeCell ref="C31:E31"/>
    <mergeCell ref="B21:N21"/>
    <mergeCell ref="B23:E23"/>
    <mergeCell ref="F31:N31"/>
    <mergeCell ref="B22:E22"/>
    <mergeCell ref="G22:N22"/>
    <mergeCell ref="G23:N23"/>
    <mergeCell ref="B25:N25"/>
    <mergeCell ref="B17:N17"/>
    <mergeCell ref="G44:H44"/>
    <mergeCell ref="B40:E40"/>
    <mergeCell ref="B33:E33"/>
    <mergeCell ref="G33:H33"/>
    <mergeCell ref="C36:E36"/>
    <mergeCell ref="G40:H40"/>
    <mergeCell ref="B44:D44"/>
    <mergeCell ref="F36:N36"/>
    <mergeCell ref="A38:F38"/>
  </mergeCells>
  <dataValidations count="2">
    <dataValidation type="custom" allowBlank="1" showInputMessage="1" showErrorMessage="1" errorTitle="Errore" error="Non è ammesso:&#10;- Ribasso % negativo&#10;- Ribasso % pari a 0 (Zero)&#10;- Ribasso % con un numero di cifre decimali superiori a 3 (Tre)" sqref="F30">
      <formula1>AND(F30&gt;0,LEN((F30*100)-INT(F30*100))&lt;6)</formula1>
    </dataValidation>
    <dataValidation type="custom" allowBlank="1" showInputMessage="1" showErrorMessage="1" errorTitle="Errore" error="Non è ammesso:&#10;- Ribasso % negativo&#10;- Ribasso % con un numero di cifre decimali superiori a 3 (Tre)" sqref="F29">
      <formula1>AND(F29&gt;=0,F29&lt;=100%,LEN(TEXT(F29*100-INT(F29*100),"0,000#"))&lt;6)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2019-03-12T08:52:56Z</cp:lastPrinted>
  <dcterms:created xsi:type="dcterms:W3CDTF">2009-02-24T13:31:04Z</dcterms:created>
  <dcterms:modified xsi:type="dcterms:W3CDTF">2019-03-12T08:55:33Z</dcterms:modified>
  <cp:category/>
  <cp:version/>
  <cp:contentType/>
  <cp:contentStatus/>
</cp:coreProperties>
</file>