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602" activeTab="0"/>
  </bookViews>
  <sheets>
    <sheet name="Modulo offerta economica" sheetId="1" r:id="rId1"/>
  </sheets>
  <definedNames>
    <definedName name="_xlnm.Print_Area" localSheetId="0">'Modulo offerta economica'!$A$1:$N$41</definedName>
  </definedNames>
  <calcPr fullCalcOnLoad="1"/>
</workbook>
</file>

<file path=xl/sharedStrings.xml><?xml version="1.0" encoding="utf-8"?>
<sst xmlns="http://schemas.openxmlformats.org/spreadsheetml/2006/main" count="41" uniqueCount="40">
  <si>
    <t>* Compilare i campi evidenziati in celeste</t>
  </si>
  <si>
    <t>Ragione sociale Impresa</t>
  </si>
  <si>
    <t>Il sottoscrittore dichiara:</t>
  </si>
  <si>
    <t>a)</t>
  </si>
  <si>
    <t>di confermare le dichiarazioni di cui alla lettera di invito, presentate in sede di offerta</t>
  </si>
  <si>
    <t xml:space="preserve">di accettare integralmente, senza condizione o riserva alcuna, tutte le norme e disposizioni contenute nel presente modulo di offerta, nella lettera di invito recante le modalità di partecipazione e svolgimento della procedura negoziata, nonché nel capitolato speciale d’appalto e suo allegato integrativo e in tutti gli altri elaborati economici, grafici e descrittivi disponibili nell’area "Allegati" della RDO on line, relativa alla procedura in oggetto, all'interno del portale https: //fornitori.coni.it 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</si>
  <si>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</si>
  <si>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</si>
  <si>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</si>
  <si>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</si>
  <si>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</si>
  <si>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</si>
  <si>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</si>
  <si>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</si>
  <si>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</si>
  <si>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</si>
  <si>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di avere preso esatta cognizione della natura dell’appalto e di tutte le circostanze generali e particolari che possono influire sulla sua esecuzione</t>
  </si>
  <si>
    <t>di essersi recato sul posto dove debbono eseguirsi i lavori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</si>
  <si>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</t>
  </si>
  <si>
    <t>di avere preso visione e di ritenere l’importo per l’esecuzione delle opere a corpo conveniente e tale da consentire il ribasso offerto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</si>
  <si>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</t>
  </si>
  <si>
    <t>di avere accertato l’esistenza e la reperibilità sul mercato dei materiali e della mano d’opera da impiegare nei lavori, in relazione ai tempi previsti per l’esecuzione degli stessi</t>
  </si>
  <si>
    <t>di avere tenuto conto, nel formulare la propria offerta di eventuali maggiorazioni per lievitazione dei prezzi che dovessero intervenire durante l’esecuzione dei lavori, rinunciando fin d’ora a qualsiasi azione o eccezione in merito</t>
  </si>
  <si>
    <t>di  accettare che la presente offerta abbia validità di 180 giorni a partire dalla data fissata per la presentazione della presente offerta</t>
  </si>
  <si>
    <t>di aver preso nota che l’atto di affidamento è immediatamente impegnativo per il/i sottoscritto/i e di impegnarsi a dare inizio ai lavori a partire dalla data del verbale di consegna lavori, anche nelle more della stipula del contratto</t>
  </si>
  <si>
    <t>Tutto ciò premesso dichiara di essere disposto ad assumere l'appalto di quanto in oggetto, offrendo  il ribasso percentuale del:</t>
  </si>
  <si>
    <t xml:space="preserve">valevole su </t>
  </si>
  <si>
    <t>RIBASSO OFFERTO [%] FINO ALLA TERZA CIFRA DECIMALE</t>
  </si>
  <si>
    <t>Sottoscritto digitalmente da</t>
  </si>
  <si>
    <t>j)</t>
  </si>
  <si>
    <t>oltre IVA, per Lavori a corpo</t>
  </si>
  <si>
    <t>e sui prezzi dei tariffari e prezzari di cui all’art. 6 dell' Allegato integrativo al CSA nonché sulla maggiorazione del 25,00% per spese generali, uso attrezzi ed utili dell'impresa per l’esecuzione di eventuali opere in economia.</t>
  </si>
  <si>
    <t>Allegato B - Modulo offerta economica</t>
  </si>
  <si>
    <t>IMPORTO OFFERTO/ IMPORTO CONTRATTURALE  FINO ALLA TERZA CIFRA DECIMALE</t>
  </si>
  <si>
    <t xml:space="preserve">di aver tenuto conto, nel formulare la propria offerta, dei sottoindicati costi della sicurezza contro rischi specifici (o aziendali) afferenti all’esercizio dell’attività svoltae e costi realtivi alla manodopera, non soggetti a ribasso d’asta, e che non rappresentano un corrispettivo aggiuntivo rispetto a quello indicato nell’offerta economica stessa, bensì una componente specifica di essa.   </t>
  </si>
  <si>
    <t>COSTI RELATIVI ALLA MANODOPERA, di cui all’art. 95, comma 10, del D.Lgs. 50/16 e s.m.i., fino alla seconda cifra decimale [Euro]*</t>
  </si>
  <si>
    <t>COSTI RELATIVI ALLA SICUREZZA,di cui all’art. 95, comma 10, del D.Lgs. 50/16 e s.m.i., fino alla seconda cifra decimale [Euro]*</t>
  </si>
  <si>
    <t>Indicare i costi relativi alla sicurezza aziendali, di cui all’art. 95, comma 10</t>
  </si>
  <si>
    <t>Indicare i costi relativi alla manodopera, di cui all’art. 95, comma 10</t>
  </si>
  <si>
    <t xml:space="preserve">Procedura negoziata relativa all’affidamento dei lavori di adeguamento, al fine del rispetto dei requisiti per lo svolgimento della manifestazione UEFA EURO 2020, delle unità di trattamento aria a servizio delle palestre situate presso la curva sud dello Stadio Olimpico di Roma.
R.A. 037/19/PN - CIG: 7973937CF7 - CUP: J89H19000290005
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</si>
</sst>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_-[$€-410]\ * #,##0.00_-;\-[$€-410]\ * #,##0.00_-;_-[$€-410]\ * &quot;-&quot;??_-;_-@_-"/>
    <numFmt numFmtId="190" formatCode="0.0%"/>
  </numFmts>
  <fonts count="5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theme="1"/>
      <name val="Calibri"/>
      <family val="2"/>
    </font>
    <font>
      <b/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/>
      <bottom style="double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3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wrapText="1"/>
      <protection/>
    </xf>
    <xf numFmtId="0" fontId="52" fillId="32" borderId="0" xfId="0" applyFont="1" applyFill="1" applyAlignment="1" applyProtection="1">
      <alignment vertical="center" wrapText="1"/>
      <protection/>
    </xf>
    <xf numFmtId="0" fontId="52" fillId="32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44" fontId="52" fillId="32" borderId="0" xfId="0" applyNumberFormat="1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>
      <alignment wrapText="1"/>
    </xf>
    <xf numFmtId="174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4" fillId="32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44" fontId="54" fillId="32" borderId="0" xfId="0" applyNumberFormat="1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Border="1" applyAlignment="1" applyProtection="1">
      <alignment horizontal="right" vertical="center" wrapText="1"/>
      <protection/>
    </xf>
    <xf numFmtId="0" fontId="52" fillId="33" borderId="0" xfId="0" applyFont="1" applyFill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" fontId="9" fillId="33" borderId="0" xfId="55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justify" vertical="top" wrapText="1"/>
      <protection/>
    </xf>
    <xf numFmtId="44" fontId="54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44" fontId="9" fillId="34" borderId="12" xfId="66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9" fillId="35" borderId="15" xfId="0" applyFont="1" applyFill="1" applyBorder="1" applyAlignment="1" applyProtection="1">
      <alignment horizontal="left" vertical="center" wrapText="1"/>
      <protection/>
    </xf>
    <xf numFmtId="0" fontId="56" fillId="32" borderId="0" xfId="0" applyFont="1" applyFill="1" applyBorder="1" applyAlignment="1" applyProtection="1">
      <alignment horizontal="justify" vertical="top" wrapText="1"/>
      <protection/>
    </xf>
    <xf numFmtId="0" fontId="56" fillId="32" borderId="0" xfId="0" applyFont="1" applyFill="1" applyAlignment="1" applyProtection="1">
      <alignment horizontal="justify" vertical="top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9" fillId="35" borderId="19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 wrapText="1"/>
      <protection/>
    </xf>
    <xf numFmtId="189" fontId="9" fillId="33" borderId="0" xfId="0" applyNumberFormat="1" applyFont="1" applyFill="1" applyAlignment="1" applyProtection="1">
      <alignment horizontal="center" vertical="center" wrapText="1"/>
      <protection/>
    </xf>
    <xf numFmtId="189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 horizontal="left" vertical="center" wrapText="1"/>
    </xf>
    <xf numFmtId="0" fontId="58" fillId="32" borderId="16" xfId="0" applyFont="1" applyFill="1" applyBorder="1" applyAlignment="1" applyProtection="1">
      <alignment horizontal="left" vertical="center" wrapText="1"/>
      <protection/>
    </xf>
    <xf numFmtId="0" fontId="58" fillId="32" borderId="0" xfId="0" applyFont="1" applyFill="1" applyAlignment="1" applyProtection="1">
      <alignment horizontal="left" vertical="center" wrapText="1"/>
      <protection/>
    </xf>
    <xf numFmtId="0" fontId="9" fillId="35" borderId="11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189" fontId="9" fillId="37" borderId="0" xfId="0" applyNumberFormat="1" applyFont="1" applyFill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40"/>
  <sheetViews>
    <sheetView tabSelected="1" zoomScale="85" zoomScaleNormal="85" zoomScalePageLayoutView="0" workbookViewId="0" topLeftCell="A37">
      <selection activeCell="F30" sqref="F30:H30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1.00390625" style="1" customWidth="1"/>
    <col min="6" max="6" width="48.421875" style="1" customWidth="1"/>
    <col min="7" max="7" width="22.7109375" style="2" customWidth="1"/>
    <col min="8" max="8" width="24.00390625" style="1" customWidth="1"/>
    <col min="9" max="9" width="3.421875" style="7" hidden="1" customWidth="1"/>
    <col min="10" max="10" width="20.57421875" style="7" hidden="1" customWidth="1"/>
    <col min="11" max="11" width="12.00390625" style="7" bestFit="1" customWidth="1"/>
    <col min="12" max="16384" width="9.140625" style="1" customWidth="1"/>
  </cols>
  <sheetData>
    <row r="1" spans="4:7" s="11" customFormat="1" ht="34.5" customHeight="1">
      <c r="D1" s="53" t="s">
        <v>32</v>
      </c>
      <c r="E1" s="53"/>
      <c r="F1" s="53"/>
      <c r="G1" s="53"/>
    </row>
    <row r="2" s="11" customFormat="1" ht="21.75" customHeight="1"/>
    <row r="3" s="11" customFormat="1" ht="21.75" customHeight="1"/>
    <row r="4" spans="1:14" s="11" customFormat="1" ht="91.5" customHeight="1" thickBot="1">
      <c r="A4" s="46" t="s">
        <v>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8" ht="28.5" customHeight="1" thickTop="1">
      <c r="B5" s="57" t="s">
        <v>0</v>
      </c>
      <c r="C5" s="57"/>
      <c r="D5" s="57"/>
      <c r="E5" s="57"/>
      <c r="F5" s="57"/>
      <c r="G5" s="3"/>
      <c r="H5" s="3"/>
    </row>
    <row r="6" spans="2:11" s="4" customFormat="1" ht="13.5" customHeight="1" thickBot="1">
      <c r="B6" s="5"/>
      <c r="C6" s="5"/>
      <c r="D6" s="5"/>
      <c r="E6" s="5"/>
      <c r="F6" s="5"/>
      <c r="I6" s="8"/>
      <c r="J6" s="9"/>
      <c r="K6" s="8"/>
    </row>
    <row r="7" spans="2:11" s="4" customFormat="1" ht="27" customHeight="1" thickBot="1">
      <c r="B7" s="58" t="s">
        <v>1</v>
      </c>
      <c r="C7" s="59"/>
      <c r="D7" s="59"/>
      <c r="E7" s="59"/>
      <c r="F7" s="60"/>
      <c r="G7" s="54" t="str">
        <f>+IF(B7="","Indicare la 'Ragione sociale per esteso'",IF(B7="Ragione sociale Impresa","Indicare la 'Ragione sociale per esteso'",""))</f>
        <v>Indicare la 'Ragione sociale per esteso'</v>
      </c>
      <c r="H7" s="55"/>
      <c r="I7" s="8"/>
      <c r="J7" s="9">
        <f>+IF(B7="","- Ragione sociale","")</f>
      </c>
      <c r="K7" s="8"/>
    </row>
    <row r="8" spans="2:11" s="4" customFormat="1" ht="21.75" customHeight="1">
      <c r="B8" s="5"/>
      <c r="C8" s="5"/>
      <c r="D8" s="5"/>
      <c r="E8" s="5"/>
      <c r="F8" s="5"/>
      <c r="G8" s="8"/>
      <c r="H8" s="8"/>
      <c r="I8" s="8"/>
      <c r="J8" s="9"/>
      <c r="K8" s="8"/>
    </row>
    <row r="9" spans="1:14" s="4" customFormat="1" ht="21.75" customHeight="1">
      <c r="A9" s="34" t="s">
        <v>2</v>
      </c>
      <c r="B9" s="34"/>
      <c r="C9" s="34"/>
      <c r="D9" s="34"/>
      <c r="E9" s="34"/>
      <c r="F9" s="34"/>
      <c r="G9" s="14"/>
      <c r="H9" s="14"/>
      <c r="I9" s="14"/>
      <c r="J9" s="15"/>
      <c r="K9" s="14"/>
      <c r="L9" s="16"/>
      <c r="M9" s="16"/>
      <c r="N9" s="16"/>
    </row>
    <row r="10" spans="1:14" s="4" customFormat="1" ht="21.75" customHeight="1">
      <c r="A10" s="17" t="s">
        <v>3</v>
      </c>
      <c r="B10" s="34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4" customFormat="1" ht="78" customHeight="1">
      <c r="A11" s="17" t="s">
        <v>6</v>
      </c>
      <c r="B11" s="34" t="s">
        <v>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4" customFormat="1" ht="30" customHeight="1">
      <c r="A12" s="17" t="s">
        <v>7</v>
      </c>
      <c r="B12" s="34" t="s">
        <v>16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s="4" customFormat="1" ht="36" customHeight="1">
      <c r="A13" s="17" t="s">
        <v>8</v>
      </c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4" customFormat="1" ht="63" customHeight="1">
      <c r="A14" s="17" t="s">
        <v>9</v>
      </c>
      <c r="B14" s="34" t="s">
        <v>18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4" customFormat="1" ht="32.25" customHeight="1">
      <c r="A15" s="17" t="s">
        <v>10</v>
      </c>
      <c r="B15" s="34" t="s">
        <v>19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s="4" customFormat="1" ht="48.75" customHeight="1">
      <c r="A16" s="17" t="s">
        <v>11</v>
      </c>
      <c r="B16" s="34" t="s">
        <v>20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4" customFormat="1" ht="45" customHeight="1">
      <c r="A17" s="17" t="s">
        <v>12</v>
      </c>
      <c r="B17" s="34" t="s">
        <v>21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4" customFormat="1" ht="45.75" customHeight="1">
      <c r="A18" s="17" t="s">
        <v>13</v>
      </c>
      <c r="B18" s="34" t="s">
        <v>22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4" customFormat="1" ht="71.25" customHeight="1">
      <c r="A19" s="17" t="s">
        <v>29</v>
      </c>
      <c r="B19" s="62" t="s">
        <v>34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s="4" customFormat="1" ht="59.25" customHeight="1">
      <c r="A20" s="16"/>
      <c r="B20" s="35" t="s">
        <v>36</v>
      </c>
      <c r="C20" s="36"/>
      <c r="D20" s="36"/>
      <c r="E20" s="37"/>
      <c r="F20" s="33">
        <v>0</v>
      </c>
      <c r="G20" s="38" t="s">
        <v>37</v>
      </c>
      <c r="H20" s="39"/>
      <c r="I20" s="14"/>
      <c r="J20" s="15"/>
      <c r="K20" s="20"/>
      <c r="L20" s="16"/>
      <c r="M20" s="16"/>
      <c r="N20" s="16"/>
    </row>
    <row r="21" spans="1:14" s="32" customFormat="1" ht="59.25" customHeight="1">
      <c r="A21" s="27"/>
      <c r="B21" s="28"/>
      <c r="C21" s="28"/>
      <c r="D21" s="28"/>
      <c r="E21" s="28"/>
      <c r="F21" s="29"/>
      <c r="G21" s="30"/>
      <c r="H21" s="30"/>
      <c r="I21" s="26"/>
      <c r="J21" s="26"/>
      <c r="K21" s="31"/>
      <c r="L21" s="27"/>
      <c r="M21" s="27"/>
      <c r="N21" s="27"/>
    </row>
    <row r="22" spans="1:14" s="4" customFormat="1" ht="69" customHeight="1">
      <c r="A22" s="16"/>
      <c r="B22" s="35" t="s">
        <v>35</v>
      </c>
      <c r="C22" s="36"/>
      <c r="D22" s="36"/>
      <c r="E22" s="37"/>
      <c r="F22" s="33">
        <v>0</v>
      </c>
      <c r="G22" s="38" t="s">
        <v>38</v>
      </c>
      <c r="H22" s="39"/>
      <c r="I22" s="14"/>
      <c r="J22" s="15"/>
      <c r="K22" s="20"/>
      <c r="L22" s="16"/>
      <c r="M22" s="16"/>
      <c r="N22" s="16"/>
    </row>
    <row r="23" spans="1:14" s="4" customFormat="1" ht="39" customHeight="1">
      <c r="A23" s="17" t="s">
        <v>14</v>
      </c>
      <c r="B23" s="34" t="s">
        <v>23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s="4" customFormat="1" ht="48.75" customHeight="1">
      <c r="A24" s="17" t="s">
        <v>15</v>
      </c>
      <c r="B24" s="34" t="s">
        <v>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s="4" customFormat="1" ht="24.75" customHeight="1">
      <c r="A25" s="34" t="s">
        <v>25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s="4" customFormat="1" ht="21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2:11" s="4" customFormat="1" ht="6" customHeight="1" thickBot="1">
      <c r="B27" s="5"/>
      <c r="C27" s="5"/>
      <c r="D27" s="5"/>
      <c r="E27" s="5"/>
      <c r="F27" s="5"/>
      <c r="G27" s="8"/>
      <c r="H27" s="8"/>
      <c r="I27" s="8"/>
      <c r="J27" s="9"/>
      <c r="K27" s="8"/>
    </row>
    <row r="28" spans="2:11" s="4" customFormat="1" ht="42" customHeight="1" thickBot="1">
      <c r="B28" s="56" t="s">
        <v>27</v>
      </c>
      <c r="C28" s="56"/>
      <c r="D28" s="56"/>
      <c r="E28" s="56"/>
      <c r="F28" s="12"/>
      <c r="G28" s="54" t="str">
        <f>+IF(F28="","Indicare il 'Ribasso % offerto'","")</f>
        <v>Indicare il 'Ribasso % offerto'</v>
      </c>
      <c r="H28" s="55"/>
      <c r="I28" s="8"/>
      <c r="J28" s="9" t="str">
        <f>+IF(F28="","- Ribasso % offerto","")</f>
        <v>- Ribasso % offerto</v>
      </c>
      <c r="K28" s="8"/>
    </row>
    <row r="29" spans="2:11" s="4" customFormat="1" ht="15" customHeight="1">
      <c r="B29" s="6"/>
      <c r="C29" s="5"/>
      <c r="D29" s="5"/>
      <c r="E29" s="5"/>
      <c r="F29" s="5"/>
      <c r="I29" s="8"/>
      <c r="J29" s="9"/>
      <c r="K29" s="8"/>
    </row>
    <row r="30" spans="1:11" s="4" customFormat="1" ht="55.5" customHeight="1">
      <c r="A30" s="16"/>
      <c r="B30" s="18" t="s">
        <v>26</v>
      </c>
      <c r="C30" s="63">
        <v>162032.9</v>
      </c>
      <c r="D30" s="63"/>
      <c r="E30" s="63"/>
      <c r="F30" s="34" t="s">
        <v>30</v>
      </c>
      <c r="G30" s="34"/>
      <c r="H30" s="34"/>
      <c r="I30" s="8"/>
      <c r="J30" s="9"/>
      <c r="K30" s="8"/>
    </row>
    <row r="31" spans="1:11" s="4" customFormat="1" ht="119.25" customHeight="1">
      <c r="A31" s="16"/>
      <c r="B31" s="18" t="s">
        <v>26</v>
      </c>
      <c r="C31" s="17"/>
      <c r="D31" s="45" t="s">
        <v>31</v>
      </c>
      <c r="E31" s="45"/>
      <c r="F31" s="45"/>
      <c r="G31" s="45"/>
      <c r="H31" s="45"/>
      <c r="I31" s="8"/>
      <c r="J31" s="9"/>
      <c r="K31" s="8"/>
    </row>
    <row r="32" spans="1:11" s="4" customFormat="1" ht="15.75" customHeight="1">
      <c r="A32" s="34"/>
      <c r="B32" s="34"/>
      <c r="C32" s="34"/>
      <c r="D32" s="34"/>
      <c r="E32" s="34"/>
      <c r="F32" s="34"/>
      <c r="G32" s="34"/>
      <c r="H32" s="34"/>
      <c r="I32" s="8"/>
      <c r="J32" s="9"/>
      <c r="K32" s="8"/>
    </row>
    <row r="33" spans="1:11" s="4" customFormat="1" ht="43.5" customHeight="1" thickBot="1">
      <c r="A33" s="34"/>
      <c r="B33" s="34"/>
      <c r="C33" s="34"/>
      <c r="D33" s="34"/>
      <c r="E33" s="34"/>
      <c r="F33" s="34"/>
      <c r="G33" s="34"/>
      <c r="H33" s="16"/>
      <c r="I33" s="8"/>
      <c r="J33" s="9"/>
      <c r="K33" s="8"/>
    </row>
    <row r="34" spans="2:11" s="4" customFormat="1" ht="51.75" customHeight="1" thickBot="1">
      <c r="B34" s="42" t="s">
        <v>33</v>
      </c>
      <c r="C34" s="43"/>
      <c r="D34" s="43"/>
      <c r="E34" s="44"/>
      <c r="F34" s="19">
        <f>ROUND(C30-($F$28*C30),3)</f>
        <v>162032.9</v>
      </c>
      <c r="G34" s="40"/>
      <c r="H34" s="41"/>
      <c r="I34" s="8"/>
      <c r="J34" s="9"/>
      <c r="K34" s="10"/>
    </row>
    <row r="35" spans="2:11" s="4" customFormat="1" ht="18" customHeight="1">
      <c r="B35" s="6"/>
      <c r="C35" s="21"/>
      <c r="D35" s="21"/>
      <c r="E35" s="21"/>
      <c r="F35" s="6"/>
      <c r="G35" s="13"/>
      <c r="H35" s="13"/>
      <c r="I35" s="8"/>
      <c r="J35" s="9"/>
      <c r="K35" s="10"/>
    </row>
    <row r="36" spans="2:11" s="4" customFormat="1" ht="51" customHeight="1">
      <c r="B36" s="18"/>
      <c r="C36" s="51"/>
      <c r="D36" s="51"/>
      <c r="E36" s="51"/>
      <c r="F36" s="34"/>
      <c r="G36" s="34"/>
      <c r="H36" s="34"/>
      <c r="I36" s="8"/>
      <c r="J36" s="9"/>
      <c r="K36" s="8"/>
    </row>
    <row r="37" spans="1:11" s="4" customFormat="1" ht="51" customHeight="1">
      <c r="A37" s="22"/>
      <c r="B37" s="23"/>
      <c r="C37" s="52"/>
      <c r="D37" s="52"/>
      <c r="E37" s="52"/>
      <c r="F37" s="61"/>
      <c r="G37" s="61"/>
      <c r="H37" s="61"/>
      <c r="I37" s="8"/>
      <c r="J37" s="9"/>
      <c r="K37" s="8"/>
    </row>
    <row r="38" spans="1:8" ht="15">
      <c r="A38" s="24"/>
      <c r="B38" s="24"/>
      <c r="C38" s="24"/>
      <c r="D38" s="24"/>
      <c r="E38" s="24"/>
      <c r="F38" s="24"/>
      <c r="G38" s="25"/>
      <c r="H38" s="24"/>
    </row>
    <row r="39" spans="1:4" ht="32.25" customHeight="1">
      <c r="A39" s="50" t="s">
        <v>28</v>
      </c>
      <c r="B39" s="50"/>
      <c r="C39" s="50"/>
      <c r="D39" s="50"/>
    </row>
    <row r="40" spans="2:4" ht="21" customHeight="1">
      <c r="B40" s="47"/>
      <c r="C40" s="48"/>
      <c r="D40" s="49"/>
    </row>
  </sheetData>
  <sheetProtection password="DA17" sheet="1"/>
  <mergeCells count="38">
    <mergeCell ref="F37:H37"/>
    <mergeCell ref="G7:H7"/>
    <mergeCell ref="B19:N19"/>
    <mergeCell ref="A25:N26"/>
    <mergeCell ref="C30:E30"/>
    <mergeCell ref="F30:H30"/>
    <mergeCell ref="B10:N10"/>
    <mergeCell ref="B15:N15"/>
    <mergeCell ref="B16:N16"/>
    <mergeCell ref="B17:N17"/>
    <mergeCell ref="B40:D40"/>
    <mergeCell ref="A39:D39"/>
    <mergeCell ref="C36:E36"/>
    <mergeCell ref="A32:H32"/>
    <mergeCell ref="C37:E37"/>
    <mergeCell ref="D1:G1"/>
    <mergeCell ref="G28:H28"/>
    <mergeCell ref="B28:E28"/>
    <mergeCell ref="B5:F5"/>
    <mergeCell ref="B7:F7"/>
    <mergeCell ref="A4:N4"/>
    <mergeCell ref="B13:N13"/>
    <mergeCell ref="B14:N14"/>
    <mergeCell ref="B24:N24"/>
    <mergeCell ref="A9:F9"/>
    <mergeCell ref="B23:N23"/>
    <mergeCell ref="B20:E20"/>
    <mergeCell ref="G20:H20"/>
    <mergeCell ref="B11:N11"/>
    <mergeCell ref="B12:N12"/>
    <mergeCell ref="B22:E22"/>
    <mergeCell ref="G22:H22"/>
    <mergeCell ref="F36:H36"/>
    <mergeCell ref="G34:H34"/>
    <mergeCell ref="B34:E34"/>
    <mergeCell ref="A33:G33"/>
    <mergeCell ref="D31:H31"/>
    <mergeCell ref="B18:N18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8">
      <formula1>AND(F28&gt;=0,F28&lt;=100%,LEN(TEXT(F28*100-INT(F28*100),"0,000#"))&lt;6)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8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Pastore Patrizia</cp:lastModifiedBy>
  <cp:lastPrinted>2017-06-13T08:19:44Z</cp:lastPrinted>
  <dcterms:created xsi:type="dcterms:W3CDTF">2009-02-24T13:31:04Z</dcterms:created>
  <dcterms:modified xsi:type="dcterms:W3CDTF">2019-07-15T09:59:49Z</dcterms:modified>
  <cp:category/>
  <cp:version/>
  <cp:contentType/>
  <cp:contentStatus/>
</cp:coreProperties>
</file>