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602" activeTab="0"/>
  </bookViews>
  <sheets>
    <sheet name="Modulo offerta economica" sheetId="1" r:id="rId1"/>
    <sheet name="Foglio1" sheetId="2" r:id="rId2"/>
  </sheets>
  <definedNames>
    <definedName name="_xlnm.Print_Area" localSheetId="0">'Modulo offerta economica'!$A$1:$N$42</definedName>
  </definedNames>
  <calcPr fullCalcOnLoad="1"/>
</workbook>
</file>

<file path=xl/sharedStrings.xml><?xml version="1.0" encoding="utf-8"?>
<sst xmlns="http://schemas.openxmlformats.org/spreadsheetml/2006/main" count="47" uniqueCount="46">
  <si>
    <t>Il sottoscrittore dichiara:</t>
  </si>
  <si>
    <t>a)</t>
  </si>
  <si>
    <t>b)</t>
  </si>
  <si>
    <t>c)</t>
  </si>
  <si>
    <t>e)</t>
  </si>
  <si>
    <t>f)</t>
  </si>
  <si>
    <t>g)</t>
  </si>
  <si>
    <t>h)</t>
  </si>
  <si>
    <t>i)</t>
  </si>
  <si>
    <t>l)</t>
  </si>
  <si>
    <t>di avere preso esatta cognizione della natura dell’appalto e di tutte le circostanze generali e particolari che possono influire sulla sua esecuzione;</t>
  </si>
  <si>
    <t>j)</t>
  </si>
  <si>
    <t>k)</t>
  </si>
  <si>
    <t xml:space="preserve">di aver tenuto conto, nel formulare la propria offerta, dei sottoindicati costi della sicurezza contro rischi specifici (o aziendali) afferenti all’esercizio dell’attività svolta, non soggetti a ribasso d’asta, e che non rappresentano un corrispettivo aggiuntivo rispetto a quello indicato nell’offerta economica stessa, bensì una componente specifica di essa.   </t>
  </si>
  <si>
    <t>Indicare i costi relativi alla sicurezza aziendali, di cui all’art. 95, comma 10, del D.lgs  50/2016 e s.m.i.</t>
  </si>
  <si>
    <t>COSTI RELATIVI ALLA SICUREZZA, di cui all’art.95, comma 10, del D.Lgs. 50/2016 e s.m.i., fino alla seconda cifra decimale [Euro]*</t>
  </si>
  <si>
    <t xml:space="preserve">
</t>
  </si>
  <si>
    <t>di avere preso conoscenza e di aver tenuto conto nella formulazione dell’offerta delle condizioni contrattuali e degli oneri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eseguite le prestazioni;</t>
  </si>
  <si>
    <t>di avere nel complesso preso conoscenza di tutte le circostanze generali, particolari e locali, nessuna esclusa ed eccettuata, che possono avere influito o influire sia sulla esecuzione delle prestazioni, sia sulla determinazione della propria offerta e di giudicare, pertanto, remunerativa l’offerta economica presentata;</t>
  </si>
  <si>
    <t>di avere accertato l’esistenza e la reperibilità sul mercato dei materiali e della mano d’opera da impiegare nelle prestazioni, in relazione ai tempi previsti per l’esecuzione delle stesse;</t>
  </si>
  <si>
    <t>di avere tenuto conto, nel formulare la propria offerta di eventuali maggiorazioni per lievitazione dei prezzi che dovessero intervenire durante l’esecuzione delle prestazioni, rinunciando fin d’ora a qualsiasi azione o eccezione in merito;</t>
  </si>
  <si>
    <t>di aver preso nota che la validità del contratto decorre dalla data del verbale di consegna e che, su richiesta di Coni Servizi, dovrà dare inizio all’esecuzione anticipata delle prestazioni anche nelle more della stipula del contratto.</t>
  </si>
  <si>
    <t xml:space="preserve">di  aver preso visione dei corrispettivi a" canone”, dei tariffari e dei prezziari posti a base di gara e di ritenerli convenienti e tali da consentire il ribasso offerto; </t>
  </si>
  <si>
    <t>di  accettare che la presente offerta abbia validità di 180 giorni a partire dalla data fissata per la presentazione della presente offerta.</t>
  </si>
  <si>
    <t>RIBASSO UNICO OFFERTO [%] FINO ALLA TERZA CIFRA DECIMALE</t>
  </si>
  <si>
    <t>* Compilare i campi evidenziati in azzurro</t>
  </si>
  <si>
    <t>COSTI RELATIVI ALLA MANODOPERA, di cui all’art. 95, comma 10, del D.Lgs. 50/16 e s.m.i., fino alla seconda cifra decimale [Euro]*</t>
  </si>
  <si>
    <t>Indicare i costi relativi alla manodopera, di cui all’art. 95, comma 10, del D.lgs  50/2016 e s.m.i.</t>
  </si>
  <si>
    <t>Allegato B - Modulo offerta economica</t>
  </si>
  <si>
    <t>oltre IVA, quale tariffa oraria posta a base di gara perprestazioni di facchinaggio</t>
  </si>
  <si>
    <t>oltre IVA, quale tariffa oraria posta a base di gara per il noleggio a caldo di furgone cabinato con sponda idraulica tipo Iveco Daily 35c (compreso, carburante, lubrificante, assicurazione, ecc.) con portata fino a 8 quintali e con volume di carico fino a 18 mc</t>
  </si>
  <si>
    <t>oltre IVA, quale tariffa oraria posta a base di gara per il noleggio a caldo di furgone cabinato tipo Iveco Daily 35c (compreso, carburante, lubrificante, assicurazione, ecc.) con portata fino a 8 quintali e con volume di carico fino a 18 mc</t>
  </si>
  <si>
    <t>oltre IVA, quale tariffa oraria posta a base di gara per il noleggio a caldo (compreso, carburante, lubrificante, assicurazione, ecc.) di autocarro con portata fino a quintali 15</t>
  </si>
  <si>
    <t>oltre IVA, quale tariffa oraria posta a base di gara per il noleggio a caldo (compreso, carburante, lubrificante, assicurazione, ecc.) di autocarro con portata oltre 15 quintali fino a 35 quintali</t>
  </si>
  <si>
    <t>di confermare le dichiarazioni di cui alla lettera d'invito, presentate in sede di offerta;</t>
  </si>
  <si>
    <t>Sottoscritto digitalmente da</t>
  </si>
  <si>
    <t>Tutto ciò premesso dichiara di essere disposto ad assumere l'appalto di quanto in oggetto, offrendo il ribasso unico percentuale sottoindicato a valere sulle seguenti tariffe orarie:</t>
  </si>
  <si>
    <t>Procedura negoziata per l’affidamento del servizio di facchinaggio da espletarsi durante gli eventi e manifestazioni organizzate dalla Sport e Salute S.p.A. anche in collaborazione con altri soggetti. 
CIG 81479637C5 - R.A. 082/19/PN</t>
  </si>
  <si>
    <t>di accettare integralmente, senza condizione o riserva alcuna, tutte le norme e disposizioni contenute nel presente modulo di offerta, nel lettera d'invito recante le modalità di partecipazione e svolgimento della procedura, nel capitolato d'oneri e tecnico prestazionale e relativi allegati tecnici, nonchè in tutti gli altri elaborati disponibili nell’area "Allegati" della RDO on line, relativa alla procedura in oggetto, all'interno del portale https://fornitori.sportesalute.eu;</t>
  </si>
  <si>
    <t>oltre IVA, per prestazioni di facchinaggio.</t>
  </si>
  <si>
    <t>oltre IVA, per il noleggio a caldo di furgone cabinato tipo Iveco Daily 35c (compreso, carburante, lubrificante, assicurazione, ecc.) con portata fino a 8 quintali e con volume di carico fino a 18 mc.</t>
  </si>
  <si>
    <t xml:space="preserve">oltre IVA, per il noleggio a caldo di furgone cabinato con sponda idraulica tipo Iveco Daily 35c (compreso, carburante, lubrificante, assicurazione, ecc.) con portata fino a 8 quintali e con volume di carico fino a 18 mc. </t>
  </si>
  <si>
    <t>oltre IVA, per il noleggio a caldo (compreso, carburante, lubrificante, assicurazione, ecc.) di autocarro con portata fino a quintali 15.</t>
  </si>
  <si>
    <t>oltre IVA, per il noleggio a caldo (compreso, carburante, lubrificante, assicurazione, ecc.) di autocarro con portata oltre 15 quintali fino a 35 quintali.</t>
  </si>
  <si>
    <t>oltre IVA, per il noleggio a caldo (compreso, carburante, lubrificanti assicurazione, ecc.) dì carrello elevatore (muletto) con portata fino a quintali 25.</t>
  </si>
  <si>
    <t>Alla luce di quanto sopra l'importo massimo di spesa pari ad € 210.000,00, sarà contabilizzato sulla base delle seguenti tariffe orarie: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</si>
</sst>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€-2]\ #,##0.00;\-[$€-2]\ #,##0.00"/>
    <numFmt numFmtId="173" formatCode="_-[$€-2]\ * #,##0.00_-;\-[$€-2]\ * #,##0.00_-;_-[$€-2]\ * &quot;-&quot;??_-"/>
    <numFmt numFmtId="174" formatCode="0.000%"/>
    <numFmt numFmtId="175" formatCode="&quot;€&quot;\ #,##0.00"/>
    <numFmt numFmtId="176" formatCode="#,##0.0000"/>
    <numFmt numFmtId="177" formatCode="0.0000%"/>
    <numFmt numFmtId="178" formatCode="0.00000%"/>
    <numFmt numFmtId="179" formatCode="&quot;€&quot;\ #,##0.0000000000"/>
    <numFmt numFmtId="180" formatCode="#.######;"/>
    <numFmt numFmtId="181" formatCode="&quot;€&quot;\ #,##0.000"/>
    <numFmt numFmtId="182" formatCode="&quot;€&quot;\ #,##0.0000"/>
    <numFmt numFmtId="183" formatCode="0.0"/>
    <numFmt numFmtId="184" formatCode="0.000"/>
    <numFmt numFmtId="185" formatCode="[$-410]dddd\ d\ mmmm\ yyyy"/>
    <numFmt numFmtId="186" formatCode="00000"/>
    <numFmt numFmtId="187" formatCode="&quot;€&quot;\ #,##0.000;\-&quot;€&quot;\ #,##0.000"/>
    <numFmt numFmtId="188" formatCode="#,##0.000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[$€-2]\ #.##000_);[Red]\([$€-2]\ #.##000\)"/>
    <numFmt numFmtId="193" formatCode="_-[$€-410]\ * #,##0.00_-;\-[$€-410]\ * #,##0.00_-;_-[$€-410]\ * &quot;-&quot;??_-;_-@_-"/>
    <numFmt numFmtId="194" formatCode="&quot;Attivo&quot;;&quot;Attivo&quot;;&quot;Inattivo&quot;"/>
    <numFmt numFmtId="195" formatCode="#,##0.00_ ;\-#,##0.00\ "/>
    <numFmt numFmtId="196" formatCode="#,##0.00\ &quot;€&quot;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9" fontId="7" fillId="0" borderId="1">
      <alignment vertical="top"/>
      <protection/>
    </xf>
    <xf numFmtId="9" fontId="6" fillId="0" borderId="1">
      <alignment vertical="top" wrapText="1"/>
      <protection/>
    </xf>
    <xf numFmtId="0" fontId="7" fillId="0" borderId="1">
      <alignment horizontal="justify" vertical="top" wrapText="1"/>
      <protection hidden="1"/>
    </xf>
    <xf numFmtId="0" fontId="6" fillId="0" borderId="1">
      <alignment horizontal="left" vertical="top" wrapText="1"/>
      <protection/>
    </xf>
    <xf numFmtId="0" fontId="37" fillId="19" borderId="2" applyNumberFormat="0" applyAlignment="0" applyProtection="0"/>
    <xf numFmtId="0" fontId="38" fillId="0" borderId="3" applyNumberFormat="0" applyFill="0" applyAlignment="0" applyProtection="0"/>
    <xf numFmtId="0" fontId="39" fillId="20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173" fontId="0" fillId="0" borderId="0" applyFont="0" applyFill="0" applyBorder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5" applyNumberFormat="0" applyFont="0" applyAlignment="0" applyProtection="0"/>
    <xf numFmtId="0" fontId="42" fillId="19" borderId="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11" fillId="32" borderId="0" xfId="0" applyFont="1" applyFill="1" applyAlignment="1" applyProtection="1">
      <alignment vertical="center" wrapText="1"/>
      <protection/>
    </xf>
    <xf numFmtId="0" fontId="11" fillId="32" borderId="0" xfId="0" applyFont="1" applyFill="1" applyAlignment="1" applyProtection="1">
      <alignment horizontal="left" vertical="center" wrapText="1"/>
      <protection/>
    </xf>
    <xf numFmtId="0" fontId="12" fillId="32" borderId="0" xfId="0" applyFont="1" applyFill="1" applyAlignment="1">
      <alignment wrapText="1"/>
    </xf>
    <xf numFmtId="0" fontId="9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0" fontId="13" fillId="32" borderId="0" xfId="0" applyFont="1" applyFill="1" applyAlignment="1" applyProtection="1">
      <alignment horizontal="left" vertical="center" wrapText="1"/>
      <protection/>
    </xf>
    <xf numFmtId="0" fontId="10" fillId="32" borderId="0" xfId="0" applyFont="1" applyFill="1" applyAlignment="1" applyProtection="1">
      <alignment horizontal="justify" vertical="top" wrapText="1"/>
      <protection/>
    </xf>
    <xf numFmtId="0" fontId="13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horizontal="justify" vertical="top" wrapText="1"/>
      <protection/>
    </xf>
    <xf numFmtId="0" fontId="14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center" vertical="center" wrapText="1"/>
      <protection/>
    </xf>
    <xf numFmtId="0" fontId="13" fillId="32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justify" vertical="top" wrapText="1"/>
      <protection/>
    </xf>
    <xf numFmtId="0" fontId="14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44" fontId="13" fillId="0" borderId="0" xfId="0" applyNumberFormat="1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196" fontId="9" fillId="33" borderId="11" xfId="66" applyNumberFormat="1" applyFont="1" applyFill="1" applyBorder="1" applyAlignment="1" applyProtection="1">
      <alignment horizontal="center" vertical="center" wrapText="1"/>
      <protection locked="0"/>
    </xf>
    <xf numFmtId="174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12" xfId="0" applyFont="1" applyFill="1" applyBorder="1" applyAlignment="1" applyProtection="1">
      <alignment horizontal="left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175" fontId="9" fillId="34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vertical="center" wrapText="1"/>
      <protection/>
    </xf>
    <xf numFmtId="175" fontId="9" fillId="34" borderId="14" xfId="0" applyNumberFormat="1" applyFont="1" applyFill="1" applyBorder="1" applyAlignment="1" applyProtection="1">
      <alignment horizontal="center" vertical="center" wrapText="1"/>
      <protection/>
    </xf>
    <xf numFmtId="175" fontId="9" fillId="34" borderId="15" xfId="0" applyNumberFormat="1" applyFont="1" applyFill="1" applyBorder="1" applyAlignment="1" applyProtection="1">
      <alignment horizontal="center" vertical="center" wrapText="1"/>
      <protection/>
    </xf>
    <xf numFmtId="175" fontId="9" fillId="35" borderId="16" xfId="0" applyNumberFormat="1" applyFont="1" applyFill="1" applyBorder="1" applyAlignment="1" applyProtection="1">
      <alignment horizontal="center" vertical="center" wrapText="1"/>
      <protection/>
    </xf>
    <xf numFmtId="175" fontId="9" fillId="35" borderId="17" xfId="0" applyNumberFormat="1" applyFont="1" applyFill="1" applyBorder="1" applyAlignment="1" applyProtection="1">
      <alignment horizontal="center" vertical="center" wrapText="1"/>
      <protection/>
    </xf>
    <xf numFmtId="175" fontId="9" fillId="35" borderId="18" xfId="0" applyNumberFormat="1" applyFont="1" applyFill="1" applyBorder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32" borderId="19" xfId="0" applyFont="1" applyFill="1" applyBorder="1" applyAlignment="1" applyProtection="1">
      <alignment horizontal="left" vertical="center" wrapText="1"/>
      <protection/>
    </xf>
    <xf numFmtId="0" fontId="9" fillId="32" borderId="0" xfId="0" applyFont="1" applyFill="1" applyBorder="1" applyAlignment="1" applyProtection="1">
      <alignment horizontal="left" vertical="center" wrapText="1"/>
      <protection/>
    </xf>
    <xf numFmtId="0" fontId="8" fillId="32" borderId="0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9" fillId="32" borderId="0" xfId="0" applyFont="1" applyFill="1" applyAlignment="1" applyProtection="1">
      <alignment horizontal="justify" vertical="top" wrapText="1"/>
      <protection/>
    </xf>
    <xf numFmtId="0" fontId="9" fillId="32" borderId="0" xfId="0" applyFont="1" applyFill="1" applyAlignment="1" applyProtection="1">
      <alignment horizontal="justify" vertical="center" wrapText="1"/>
      <protection/>
    </xf>
    <xf numFmtId="0" fontId="9" fillId="34" borderId="13" xfId="0" applyFont="1" applyFill="1" applyBorder="1" applyAlignment="1" applyProtection="1">
      <alignment horizontal="left" vertical="center" wrapText="1"/>
      <protection/>
    </xf>
    <xf numFmtId="0" fontId="9" fillId="34" borderId="20" xfId="0" applyFont="1" applyFill="1" applyBorder="1" applyAlignment="1" applyProtection="1">
      <alignment horizontal="left" vertical="center" wrapText="1"/>
      <protection/>
    </xf>
    <xf numFmtId="0" fontId="9" fillId="34" borderId="21" xfId="0" applyFont="1" applyFill="1" applyBorder="1" applyAlignment="1" applyProtection="1">
      <alignment horizontal="left" vertical="center" wrapText="1"/>
      <protection/>
    </xf>
    <xf numFmtId="0" fontId="14" fillId="32" borderId="22" xfId="0" applyFont="1" applyFill="1" applyBorder="1" applyAlignment="1" applyProtection="1">
      <alignment horizontal="justify" vertical="top" wrapText="1"/>
      <protection/>
    </xf>
    <xf numFmtId="0" fontId="14" fillId="32" borderId="0" xfId="0" applyFont="1" applyFill="1" applyAlignment="1" applyProtection="1">
      <alignment horizontal="justify" vertical="top" wrapText="1"/>
      <protection/>
    </xf>
    <xf numFmtId="0" fontId="15" fillId="32" borderId="22" xfId="0" applyFont="1" applyFill="1" applyBorder="1" applyAlignment="1" applyProtection="1">
      <alignment horizontal="left" vertical="center" wrapText="1"/>
      <protection/>
    </xf>
    <xf numFmtId="0" fontId="15" fillId="32" borderId="0" xfId="0" applyFont="1" applyFill="1" applyAlignment="1" applyProtection="1">
      <alignment horizontal="left" vertical="center" wrapText="1"/>
      <protection/>
    </xf>
    <xf numFmtId="0" fontId="14" fillId="32" borderId="22" xfId="0" applyFont="1" applyFill="1" applyBorder="1" applyAlignment="1" applyProtection="1">
      <alignment horizontal="left" vertical="top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0" fontId="9" fillId="4" borderId="23" xfId="0" applyFont="1" applyFill="1" applyBorder="1" applyAlignment="1" applyProtection="1">
      <alignment horizontal="justify" wrapText="1"/>
      <protection/>
    </xf>
    <xf numFmtId="0" fontId="9" fillId="4" borderId="24" xfId="0" applyFont="1" applyFill="1" applyBorder="1" applyAlignment="1" applyProtection="1">
      <alignment horizontal="justify" wrapText="1"/>
      <protection/>
    </xf>
    <xf numFmtId="0" fontId="9" fillId="4" borderId="25" xfId="0" applyFont="1" applyFill="1" applyBorder="1" applyAlignment="1" applyProtection="1">
      <alignment horizontal="justify" wrapText="1"/>
      <protection/>
    </xf>
    <xf numFmtId="0" fontId="9" fillId="32" borderId="0" xfId="0" applyFont="1" applyFill="1" applyAlignment="1" applyProtection="1">
      <alignment horizontal="left" vertical="top" wrapText="1"/>
      <protection/>
    </xf>
    <xf numFmtId="0" fontId="17" fillId="32" borderId="0" xfId="0" applyFont="1" applyFill="1" applyAlignment="1" applyProtection="1">
      <alignment horizontal="center" vertical="center" wrapText="1"/>
      <protection/>
    </xf>
    <xf numFmtId="0" fontId="10" fillId="25" borderId="23" xfId="0" applyFont="1" applyFill="1" applyBorder="1" applyAlignment="1" applyProtection="1">
      <alignment horizontal="center" vertical="center" wrapText="1"/>
      <protection locked="0"/>
    </xf>
    <xf numFmtId="0" fontId="10" fillId="25" borderId="24" xfId="0" applyFont="1" applyFill="1" applyBorder="1" applyAlignment="1" applyProtection="1">
      <alignment horizontal="center" vertical="center" wrapText="1"/>
      <protection locked="0"/>
    </xf>
    <xf numFmtId="0" fontId="10" fillId="25" borderId="25" xfId="0" applyFont="1" applyFill="1" applyBorder="1" applyAlignment="1" applyProtection="1">
      <alignment horizontal="center" vertical="center" wrapText="1"/>
      <protection locked="0"/>
    </xf>
    <xf numFmtId="0" fontId="16" fillId="32" borderId="0" xfId="0" applyFont="1" applyFill="1" applyAlignment="1">
      <alignment horizontal="right" vertical="center" wrapText="1"/>
    </xf>
    <xf numFmtId="0" fontId="9" fillId="0" borderId="0" xfId="0" applyFont="1" applyFill="1" applyAlignment="1" applyProtection="1">
      <alignment horizontal="left" vertical="center" wrapText="1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0</xdr:rowOff>
    </xdr:from>
    <xdr:to>
      <xdr:col>1</xdr:col>
      <xdr:colOff>1323975</xdr:colOff>
      <xdr:row>2</xdr:row>
      <xdr:rowOff>295275</xdr:rowOff>
    </xdr:to>
    <xdr:pic>
      <xdr:nvPicPr>
        <xdr:cNvPr id="1" name="Immagine 1" descr="cid:image001.png@01D530B3.FB77CF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362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N42"/>
  <sheetViews>
    <sheetView showGridLines="0" tabSelected="1" zoomScale="70" zoomScaleNormal="70" zoomScalePageLayoutView="0" workbookViewId="0" topLeftCell="A1">
      <selection activeCell="F25" sqref="F25"/>
    </sheetView>
  </sheetViews>
  <sheetFormatPr defaultColWidth="9.140625" defaultRowHeight="12.75"/>
  <cols>
    <col min="1" max="1" width="6.8515625" style="1" customWidth="1"/>
    <col min="2" max="2" width="41.28125" style="1" customWidth="1"/>
    <col min="3" max="3" width="5.00390625" style="1" customWidth="1"/>
    <col min="4" max="4" width="8.28125" style="1" customWidth="1"/>
    <col min="5" max="5" width="10.00390625" style="1" customWidth="1"/>
    <col min="6" max="6" width="30.28125" style="1" customWidth="1"/>
    <col min="7" max="7" width="22.7109375" style="2" customWidth="1"/>
    <col min="8" max="8" width="29.57421875" style="1" customWidth="1"/>
    <col min="9" max="9" width="2.7109375" style="5" hidden="1" customWidth="1"/>
    <col min="10" max="10" width="3.28125" style="5" hidden="1" customWidth="1"/>
    <col min="11" max="11" width="7.421875" style="27" hidden="1" customWidth="1"/>
    <col min="12" max="12" width="12.28125" style="1" customWidth="1"/>
    <col min="13" max="13" width="9.140625" style="1" customWidth="1"/>
    <col min="14" max="14" width="15.421875" style="1" customWidth="1"/>
    <col min="15" max="15" width="9.140625" style="1" customWidth="1"/>
    <col min="16" max="16" width="21.8515625" style="1" bestFit="1" customWidth="1"/>
    <col min="17" max="16384" width="9.140625" style="1" customWidth="1"/>
  </cols>
  <sheetData>
    <row r="1" spans="4:14" s="7" customFormat="1" ht="34.5" customHeight="1">
      <c r="D1" s="71" t="s">
        <v>28</v>
      </c>
      <c r="E1" s="71"/>
      <c r="F1" s="71"/>
      <c r="G1" s="71"/>
      <c r="H1" s="71"/>
      <c r="I1" s="71"/>
      <c r="J1" s="71"/>
      <c r="K1" s="71"/>
      <c r="L1" s="71"/>
      <c r="M1" s="71"/>
      <c r="N1" s="71"/>
    </row>
    <row r="2" s="7" customFormat="1" ht="21.75" customHeight="1">
      <c r="K2" s="26"/>
    </row>
    <row r="3" s="7" customFormat="1" ht="27" customHeight="1">
      <c r="K3" s="26"/>
    </row>
    <row r="4" spans="2:14" s="7" customFormat="1" ht="79.5" customHeight="1">
      <c r="B4" s="63" t="s">
        <v>37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="7" customFormat="1" ht="13.5" customHeight="1">
      <c r="K5" s="26"/>
    </row>
    <row r="6" spans="2:8" ht="18" customHeight="1" thickBot="1">
      <c r="B6" s="48" t="s">
        <v>25</v>
      </c>
      <c r="C6" s="48"/>
      <c r="D6" s="48"/>
      <c r="E6" s="48"/>
      <c r="F6" s="48"/>
      <c r="G6" s="3"/>
      <c r="H6" s="3"/>
    </row>
    <row r="7" spans="2:11" s="4" customFormat="1" ht="39" customHeight="1" thickBot="1">
      <c r="B7" s="49"/>
      <c r="C7" s="50"/>
      <c r="D7" s="50"/>
      <c r="E7" s="50"/>
      <c r="F7" s="51"/>
      <c r="G7" s="59" t="str">
        <f>+IF(B7="","Indicare la 'Ragione sociale per esteso'",IF(B7="Ragione sociale Impresa","Indicare la 'Ragione sociale per esteso'",""))</f>
        <v>Indicare la 'Ragione sociale per esteso'</v>
      </c>
      <c r="H7" s="60"/>
      <c r="I7" s="6"/>
      <c r="J7" s="6" t="str">
        <f>+IF(B7="","- Ragione sociale","")</f>
        <v>- Ragione sociale</v>
      </c>
      <c r="K7" s="28"/>
    </row>
    <row r="8" spans="1:11" s="9" customFormat="1" ht="45" customHeight="1">
      <c r="A8" s="45" t="s">
        <v>0</v>
      </c>
      <c r="B8" s="45"/>
      <c r="C8" s="45"/>
      <c r="D8" s="45"/>
      <c r="E8" s="45"/>
      <c r="F8" s="45"/>
      <c r="G8" s="10"/>
      <c r="H8" s="10"/>
      <c r="I8" s="10"/>
      <c r="J8" s="10"/>
      <c r="K8" s="23"/>
    </row>
    <row r="9" spans="1:14" s="9" customFormat="1" ht="33.75" customHeight="1">
      <c r="A9" s="8" t="s">
        <v>1</v>
      </c>
      <c r="B9" s="52" t="s">
        <v>34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4" s="9" customFormat="1" ht="74.25" customHeight="1">
      <c r="A10" s="8" t="s">
        <v>2</v>
      </c>
      <c r="B10" s="52" t="s">
        <v>38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4" s="9" customFormat="1" ht="39" customHeight="1">
      <c r="A11" s="8" t="s">
        <v>3</v>
      </c>
      <c r="B11" s="52" t="s">
        <v>10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s="9" customFormat="1" ht="73.5" customHeight="1">
      <c r="A12" s="8" t="s">
        <v>4</v>
      </c>
      <c r="B12" s="52" t="s">
        <v>17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spans="1:14" s="9" customFormat="1" ht="45" customHeight="1">
      <c r="A13" s="8" t="s">
        <v>5</v>
      </c>
      <c r="B13" s="52" t="s">
        <v>22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</row>
    <row r="14" spans="1:14" s="9" customFormat="1" ht="61.5" customHeight="1">
      <c r="A14" s="8" t="s">
        <v>6</v>
      </c>
      <c r="B14" s="52" t="s">
        <v>18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spans="1:14" s="9" customFormat="1" ht="47.25" customHeight="1">
      <c r="A15" s="8" t="s">
        <v>7</v>
      </c>
      <c r="B15" s="52" t="s">
        <v>19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s="9" customFormat="1" ht="45" customHeight="1">
      <c r="A16" s="8" t="s">
        <v>8</v>
      </c>
      <c r="B16" s="52" t="s">
        <v>20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spans="1:14" s="9" customFormat="1" ht="65.25" customHeight="1" thickBot="1">
      <c r="A17" s="8" t="s">
        <v>11</v>
      </c>
      <c r="B17" s="52" t="s">
        <v>13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8" spans="2:14" s="9" customFormat="1" ht="69" customHeight="1" thickBot="1">
      <c r="B18" s="54" t="s">
        <v>15</v>
      </c>
      <c r="C18" s="55"/>
      <c r="D18" s="55"/>
      <c r="E18" s="56"/>
      <c r="F18" s="33"/>
      <c r="G18" s="61" t="s">
        <v>14</v>
      </c>
      <c r="H18" s="62"/>
      <c r="I18" s="62"/>
      <c r="J18" s="62"/>
      <c r="K18" s="62"/>
      <c r="L18" s="62"/>
      <c r="M18" s="62"/>
      <c r="N18" s="62"/>
    </row>
    <row r="19" spans="2:14" s="9" customFormat="1" ht="30" customHeight="1" thickBot="1">
      <c r="B19" s="19"/>
      <c r="C19" s="19"/>
      <c r="D19" s="19"/>
      <c r="E19" s="19"/>
      <c r="F19" s="20"/>
      <c r="G19" s="32"/>
      <c r="H19" s="32"/>
      <c r="I19" s="32"/>
      <c r="J19" s="32"/>
      <c r="K19" s="32"/>
      <c r="L19" s="32"/>
      <c r="M19" s="32"/>
      <c r="N19" s="32"/>
    </row>
    <row r="20" spans="2:14" s="18" customFormat="1" ht="75" customHeight="1" thickBot="1">
      <c r="B20" s="54" t="s">
        <v>26</v>
      </c>
      <c r="C20" s="55"/>
      <c r="D20" s="55"/>
      <c r="E20" s="56"/>
      <c r="F20" s="33"/>
      <c r="G20" s="61" t="s">
        <v>27</v>
      </c>
      <c r="H20" s="62"/>
      <c r="I20" s="62"/>
      <c r="J20" s="62"/>
      <c r="K20" s="62"/>
      <c r="L20" s="62"/>
      <c r="M20" s="62"/>
      <c r="N20" s="62"/>
    </row>
    <row r="21" spans="2:11" s="18" customFormat="1" ht="18.75">
      <c r="B21" s="19"/>
      <c r="C21" s="19"/>
      <c r="D21" s="19"/>
      <c r="E21" s="19"/>
      <c r="F21" s="20"/>
      <c r="G21" s="21"/>
      <c r="H21" s="22"/>
      <c r="I21" s="23"/>
      <c r="J21" s="23"/>
      <c r="K21" s="24"/>
    </row>
    <row r="22" spans="1:14" s="9" customFormat="1" ht="35.25" customHeight="1">
      <c r="A22" s="8" t="s">
        <v>12</v>
      </c>
      <c r="B22" s="52" t="s">
        <v>23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14" s="9" customFormat="1" ht="45.75" customHeight="1">
      <c r="A23" s="8" t="s">
        <v>9</v>
      </c>
      <c r="B23" s="52" t="s">
        <v>21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1:14" s="9" customFormat="1" ht="48" customHeight="1" thickBot="1">
      <c r="A24" s="66" t="s">
        <v>36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</row>
    <row r="25" spans="1:14" s="9" customFormat="1" ht="52.5" customHeight="1" thickBot="1">
      <c r="A25" s="11"/>
      <c r="B25" s="54" t="s">
        <v>24</v>
      </c>
      <c r="C25" s="55"/>
      <c r="D25" s="55"/>
      <c r="E25" s="56"/>
      <c r="F25" s="34"/>
      <c r="G25" s="57" t="str">
        <f>+IF(F25="","Indicare il 'Ribasso % offerto'","")</f>
        <v>Indicare il 'Ribasso % offerto'</v>
      </c>
      <c r="H25" s="58"/>
      <c r="I25" s="12"/>
      <c r="J25" s="12" t="str">
        <f>+IF(F25="","- Ribasso % offerto","")</f>
        <v>- Ribasso % offerto</v>
      </c>
      <c r="K25" s="29"/>
      <c r="L25" s="11"/>
      <c r="M25" s="11"/>
      <c r="N25" s="11"/>
    </row>
    <row r="26" spans="1:14" s="9" customFormat="1" ht="10.5" customHeight="1" thickBot="1">
      <c r="A26" s="11"/>
      <c r="B26" s="13"/>
      <c r="C26" s="13"/>
      <c r="D26" s="13"/>
      <c r="E26" s="13"/>
      <c r="F26" s="13"/>
      <c r="G26" s="14"/>
      <c r="H26" s="15"/>
      <c r="I26" s="12"/>
      <c r="J26" s="12"/>
      <c r="K26" s="29"/>
      <c r="L26" s="11"/>
      <c r="M26" s="11"/>
      <c r="N26" s="11"/>
    </row>
    <row r="27" spans="1:13" s="9" customFormat="1" ht="45" customHeight="1" thickBot="1">
      <c r="A27" s="35"/>
      <c r="B27" s="42">
        <v>19.01</v>
      </c>
      <c r="C27" s="43"/>
      <c r="D27" s="44"/>
      <c r="E27" s="53" t="s">
        <v>39</v>
      </c>
      <c r="F27" s="53"/>
      <c r="G27" s="53"/>
      <c r="H27" s="53"/>
      <c r="I27" s="53"/>
      <c r="J27" s="53"/>
      <c r="K27" s="53"/>
      <c r="L27" s="53"/>
      <c r="M27" s="53"/>
    </row>
    <row r="28" spans="1:13" s="31" customFormat="1" ht="68.25" customHeight="1" thickBot="1">
      <c r="A28" s="36"/>
      <c r="B28" s="42">
        <v>25.79</v>
      </c>
      <c r="C28" s="43"/>
      <c r="D28" s="44"/>
      <c r="E28" s="53" t="s">
        <v>40</v>
      </c>
      <c r="F28" s="53"/>
      <c r="G28" s="53"/>
      <c r="H28" s="53"/>
      <c r="I28" s="53"/>
      <c r="J28" s="53"/>
      <c r="K28" s="53"/>
      <c r="L28" s="53"/>
      <c r="M28" s="53"/>
    </row>
    <row r="29" spans="1:13" s="31" customFormat="1" ht="68.25" customHeight="1" thickBot="1">
      <c r="A29" s="36"/>
      <c r="B29" s="42">
        <v>30.54</v>
      </c>
      <c r="C29" s="43"/>
      <c r="D29" s="44"/>
      <c r="E29" s="53" t="s">
        <v>41</v>
      </c>
      <c r="F29" s="53"/>
      <c r="G29" s="53"/>
      <c r="H29" s="53"/>
      <c r="I29" s="53"/>
      <c r="J29" s="53"/>
      <c r="K29" s="53"/>
      <c r="L29" s="53"/>
      <c r="M29" s="53"/>
    </row>
    <row r="30" spans="1:13" s="31" customFormat="1" ht="68.25" customHeight="1" thickBot="1">
      <c r="A30" s="36"/>
      <c r="B30" s="42">
        <v>27.04</v>
      </c>
      <c r="C30" s="43"/>
      <c r="D30" s="44"/>
      <c r="E30" s="53" t="s">
        <v>42</v>
      </c>
      <c r="F30" s="53"/>
      <c r="G30" s="53"/>
      <c r="H30" s="53"/>
      <c r="I30" s="53"/>
      <c r="J30" s="53"/>
      <c r="K30" s="53"/>
      <c r="L30" s="53"/>
      <c r="M30" s="53"/>
    </row>
    <row r="31" spans="1:13" s="31" customFormat="1" ht="68.25" customHeight="1" thickBot="1">
      <c r="A31" s="36"/>
      <c r="B31" s="42">
        <v>28.36</v>
      </c>
      <c r="C31" s="43"/>
      <c r="D31" s="44"/>
      <c r="E31" s="53" t="s">
        <v>43</v>
      </c>
      <c r="F31" s="53"/>
      <c r="G31" s="53"/>
      <c r="H31" s="53"/>
      <c r="I31" s="53"/>
      <c r="J31" s="53"/>
      <c r="K31" s="53"/>
      <c r="L31" s="53"/>
      <c r="M31" s="53"/>
    </row>
    <row r="32" spans="1:13" s="31" customFormat="1" ht="68.25" customHeight="1" thickBot="1">
      <c r="A32" s="38"/>
      <c r="B32" s="42">
        <v>28.68</v>
      </c>
      <c r="C32" s="43"/>
      <c r="D32" s="44"/>
      <c r="E32" s="45" t="s">
        <v>44</v>
      </c>
      <c r="F32" s="45"/>
      <c r="G32" s="45"/>
      <c r="H32" s="45"/>
      <c r="I32" s="45"/>
      <c r="J32" s="45"/>
      <c r="K32" s="45"/>
      <c r="L32" s="45"/>
      <c r="M32" s="45"/>
    </row>
    <row r="33" spans="1:14" s="9" customFormat="1" ht="44.25" customHeight="1" thickBot="1">
      <c r="A33" s="72" t="s">
        <v>45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</row>
    <row r="34" spans="2:13" s="9" customFormat="1" ht="60.75" customHeight="1" thickBot="1">
      <c r="B34" s="37">
        <f aca="true" t="shared" si="0" ref="B34:B39">B27*(1-$F$25)</f>
        <v>19.01</v>
      </c>
      <c r="C34" s="46" t="s">
        <v>29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2:13" s="9" customFormat="1" ht="60.75" customHeight="1" thickBot="1">
      <c r="B35" s="37">
        <f t="shared" si="0"/>
        <v>25.79</v>
      </c>
      <c r="C35" s="46" t="s">
        <v>31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2:13" s="9" customFormat="1" ht="60.75" customHeight="1" thickBot="1">
      <c r="B36" s="37">
        <f t="shared" si="0"/>
        <v>30.54</v>
      </c>
      <c r="C36" s="46" t="s">
        <v>30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2:13" s="9" customFormat="1" ht="60.75" customHeight="1" thickBot="1">
      <c r="B37" s="37">
        <f t="shared" si="0"/>
        <v>27.04</v>
      </c>
      <c r="C37" s="46" t="s">
        <v>32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2:13" s="9" customFormat="1" ht="60.75" customHeight="1" thickBot="1">
      <c r="B38" s="40">
        <f t="shared" si="0"/>
        <v>28.36</v>
      </c>
      <c r="C38" s="46" t="s">
        <v>33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</row>
    <row r="39" spans="1:13" s="13" customFormat="1" ht="69.75" customHeight="1" thickBot="1">
      <c r="A39" s="39" t="s">
        <v>16</v>
      </c>
      <c r="B39" s="41">
        <f t="shared" si="0"/>
        <v>28.68</v>
      </c>
      <c r="C39" s="45" t="s">
        <v>44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1" s="13" customFormat="1" ht="20.25" customHeight="1">
      <c r="A40" s="25"/>
      <c r="B40" s="25"/>
      <c r="C40" s="25"/>
      <c r="D40" s="25"/>
      <c r="E40" s="25"/>
      <c r="G40" s="16"/>
      <c r="I40" s="17"/>
      <c r="J40" s="17"/>
      <c r="K40" s="30"/>
    </row>
    <row r="41" spans="2:5" ht="20.25" customHeight="1">
      <c r="B41" s="67" t="s">
        <v>35</v>
      </c>
      <c r="C41" s="67"/>
      <c r="D41" s="67"/>
      <c r="E41" s="67"/>
    </row>
    <row r="42" spans="2:5" ht="42" customHeight="1">
      <c r="B42" s="68"/>
      <c r="C42" s="69"/>
      <c r="D42" s="69"/>
      <c r="E42" s="70"/>
    </row>
  </sheetData>
  <sheetProtection password="DA17" sheet="1"/>
  <protectedRanges>
    <protectedRange sqref="F18:F19 F25 B7" name="Intervallo1"/>
  </protectedRanges>
  <mergeCells count="45">
    <mergeCell ref="B41:E41"/>
    <mergeCell ref="B42:E42"/>
    <mergeCell ref="E27:M27"/>
    <mergeCell ref="B28:D28"/>
    <mergeCell ref="E28:M28"/>
    <mergeCell ref="B29:D29"/>
    <mergeCell ref="A33:N33"/>
    <mergeCell ref="B27:D27"/>
    <mergeCell ref="B31:D31"/>
    <mergeCell ref="B9:N9"/>
    <mergeCell ref="A8:F8"/>
    <mergeCell ref="B12:N12"/>
    <mergeCell ref="B4:N4"/>
    <mergeCell ref="B15:N15"/>
    <mergeCell ref="B11:N11"/>
    <mergeCell ref="B10:N10"/>
    <mergeCell ref="B14:N14"/>
    <mergeCell ref="D1:N1"/>
    <mergeCell ref="E31:M31"/>
    <mergeCell ref="B17:N17"/>
    <mergeCell ref="B18:E18"/>
    <mergeCell ref="B25:E25"/>
    <mergeCell ref="G25:H25"/>
    <mergeCell ref="G7:H7"/>
    <mergeCell ref="B20:E20"/>
    <mergeCell ref="G20:N20"/>
    <mergeCell ref="G18:N18"/>
    <mergeCell ref="B23:N23"/>
    <mergeCell ref="B6:F6"/>
    <mergeCell ref="B7:F7"/>
    <mergeCell ref="B13:N13"/>
    <mergeCell ref="B16:N16"/>
    <mergeCell ref="B30:D30"/>
    <mergeCell ref="E29:M29"/>
    <mergeCell ref="E30:M30"/>
    <mergeCell ref="B22:N22"/>
    <mergeCell ref="A24:N24"/>
    <mergeCell ref="B32:D32"/>
    <mergeCell ref="E32:M32"/>
    <mergeCell ref="C39:M39"/>
    <mergeCell ref="C34:M34"/>
    <mergeCell ref="C35:M35"/>
    <mergeCell ref="C36:M36"/>
    <mergeCell ref="C37:M37"/>
    <mergeCell ref="C38:M38"/>
  </mergeCells>
  <dataValidations count="2">
    <dataValidation type="custom" allowBlank="1" showInputMessage="1" showErrorMessage="1" errorTitle="Errore" error="Non è ammesso:&#10;- Ribasso % negativo&#10;- Ribasso % pari a 0 (Zero)&#10;- Ribasso % con un numero di cifre decimali superiori a 3 (Tre)" sqref="F26">
      <formula1>AND(F26&gt;0,LEN((F26*100)-INT(F26*100))&lt;6)</formula1>
    </dataValidation>
    <dataValidation type="custom" allowBlank="1" showInputMessage="1" showErrorMessage="1" errorTitle="Errore" error="Non è ammesso:&#10;- Ribasso % negativo&#10;- Ribasso % con un numero di cifre decimali superiori a 3 (Tre)" sqref="F25">
      <formula1>AND(F25&gt;=0,F25&lt;=100%,LEN(TEXT(F25*100-INT(F25*100),"0,000#"))&lt;6)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35" r:id="rId2"/>
  <headerFooter alignWithMargins="0">
    <oddFooter>&amp;LModulo offerta&amp;CPag.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C40" sqref="C40:D4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Strianese Anna Maria</cp:lastModifiedBy>
  <cp:lastPrinted>2020-01-29T09:43:44Z</cp:lastPrinted>
  <dcterms:created xsi:type="dcterms:W3CDTF">2009-02-24T13:31:04Z</dcterms:created>
  <dcterms:modified xsi:type="dcterms:W3CDTF">2020-01-29T09:46:56Z</dcterms:modified>
  <cp:category/>
  <cp:version/>
  <cp:contentType/>
  <cp:contentStatus/>
</cp:coreProperties>
</file>