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tabRatio="602" activeTab="0"/>
  </bookViews>
  <sheets>
    <sheet name="Modulo offerta economica" sheetId="1" r:id="rId1"/>
  </sheets>
  <definedNames>
    <definedName name="_xlnm.Print_Area" localSheetId="0">'Modulo offerta economica'!$A$1:$I$17</definedName>
  </definedNames>
  <calcPr fullCalcOnLoad="1"/>
</workbook>
</file>

<file path=xl/sharedStrings.xml><?xml version="1.0" encoding="utf-8"?>
<sst xmlns="http://schemas.openxmlformats.org/spreadsheetml/2006/main" count="10" uniqueCount="10">
  <si>
    <t>* Compilare i campi evidenziati in celeste</t>
  </si>
  <si>
    <t>Valore da ribadire a video</t>
  </si>
  <si>
    <t>↑</t>
  </si>
  <si>
    <t>ALLEGATO B - MODULO OFFERTA ECONOMICA</t>
  </si>
  <si>
    <t>Prezzo annuale posto a base di gara</t>
  </si>
  <si>
    <t>Prezzo annuale offerto fino alla seconda cifra decimale</t>
  </si>
  <si>
    <t>Prezzo triennale posto a base di gara</t>
  </si>
  <si>
    <t>Prezzo totale offerto (riferito all'intera durata contrattuale di 36 mesi)</t>
  </si>
  <si>
    <t>Procedura negoziata per l’affidamento dei servizi di assistenza in materia di elaborazione del calcolo IMU e TASI degli immobili nel quadro delle attività e delle operazioni di Sport e salute S.p.A.
R.A. 041/20/PN - CIG: 8653972B9A</t>
  </si>
  <si>
    <t>Ribasso percentuale offerto 
(valore calcolato automaticamente)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</si>
</sst>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&quot;Attivo&quot;;&quot;Attivo&quot;;&quot;Disattivo&quot;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9" fontId="1" fillId="0" borderId="1">
      <alignment vertical="top" wrapText="1"/>
      <protection/>
    </xf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5" borderId="2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2" fillId="36" borderId="0" applyNumberFormat="0" applyBorder="0" applyAlignment="0" applyProtection="0"/>
    <xf numFmtId="0" fontId="36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3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8" borderId="0" applyNumberFormat="0" applyBorder="0" applyAlignment="0" applyProtection="0"/>
    <xf numFmtId="0" fontId="52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53" fillId="41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54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54" fillId="40" borderId="0" xfId="0" applyFont="1" applyFill="1" applyBorder="1" applyAlignment="1" applyProtection="1">
      <alignment vertical="center" wrapText="1"/>
      <protection/>
    </xf>
    <xf numFmtId="0" fontId="16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horizontal="center" vertical="center" wrapText="1"/>
      <protection/>
    </xf>
    <xf numFmtId="0" fontId="14" fillId="41" borderId="0" xfId="70" applyFont="1" applyFill="1" applyBorder="1" applyAlignment="1">
      <alignment horizontal="left" vertical="center"/>
      <protection/>
    </xf>
    <xf numFmtId="0" fontId="17" fillId="40" borderId="0" xfId="0" applyFont="1" applyFill="1" applyAlignment="1" applyProtection="1">
      <alignment horizontal="center" vertical="center" wrapText="1"/>
      <protection/>
    </xf>
    <xf numFmtId="173" fontId="12" fillId="40" borderId="11" xfId="0" applyNumberFormat="1" applyFont="1" applyFill="1" applyBorder="1" applyAlignment="1" applyProtection="1">
      <alignment horizontal="center" vertical="center" wrapText="1"/>
      <protection/>
    </xf>
    <xf numFmtId="0" fontId="12" fillId="40" borderId="0" xfId="0" applyFont="1" applyFill="1" applyAlignment="1" applyProtection="1">
      <alignment horizontal="center" vertical="center" wrapText="1"/>
      <protection/>
    </xf>
    <xf numFmtId="173" fontId="12" fillId="42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40" borderId="12" xfId="0" applyFont="1" applyFill="1" applyBorder="1" applyAlignment="1">
      <alignment horizontal="center" vertical="center" wrapText="1"/>
    </xf>
    <xf numFmtId="10" fontId="12" fillId="43" borderId="11" xfId="0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 applyProtection="1">
      <alignment horizontal="left" vertical="center" wrapText="1"/>
      <protection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54" fillId="40" borderId="0" xfId="0" applyFont="1" applyFill="1" applyBorder="1" applyAlignment="1" applyProtection="1">
      <alignment horizontal="left" vertical="center" wrapText="1"/>
      <protection/>
    </xf>
    <xf numFmtId="0" fontId="12" fillId="41" borderId="12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12" fillId="41" borderId="16" xfId="0" applyFont="1" applyFill="1" applyBorder="1" applyAlignment="1" applyProtection="1">
      <alignment horizontal="left" vertical="center" wrapText="1"/>
      <protection/>
    </xf>
    <xf numFmtId="0" fontId="12" fillId="41" borderId="17" xfId="0" applyFont="1" applyFill="1" applyBorder="1" applyAlignment="1" applyProtection="1">
      <alignment horizontal="left" vertical="center" wrapText="1"/>
      <protection/>
    </xf>
    <xf numFmtId="0" fontId="12" fillId="41" borderId="18" xfId="0" applyFont="1" applyFill="1" applyBorder="1" applyAlignment="1" applyProtection="1">
      <alignment horizontal="left" vertical="center" wrapText="1"/>
      <protection/>
    </xf>
    <xf numFmtId="0" fontId="12" fillId="41" borderId="19" xfId="0" applyFont="1" applyFill="1" applyBorder="1" applyAlignment="1" applyProtection="1">
      <alignment horizontal="left" vertical="center" wrapText="1"/>
      <protection/>
    </xf>
    <xf numFmtId="0" fontId="12" fillId="41" borderId="20" xfId="0" applyFont="1" applyFill="1" applyBorder="1" applyAlignment="1" applyProtection="1">
      <alignment horizontal="left" vertical="center" wrapText="1"/>
      <protection/>
    </xf>
    <xf numFmtId="173" fontId="12" fillId="44" borderId="1" xfId="0" applyNumberFormat="1" applyFont="1" applyFill="1" applyBorder="1" applyAlignment="1" applyProtection="1">
      <alignment horizontal="center" vertical="center" wrapText="1"/>
      <protection/>
    </xf>
    <xf numFmtId="173" fontId="12" fillId="44" borderId="21" xfId="0" applyNumberFormat="1" applyFont="1" applyFill="1" applyBorder="1" applyAlignment="1" applyProtection="1">
      <alignment horizontal="center" vertical="center" wrapText="1"/>
      <protection/>
    </xf>
    <xf numFmtId="0" fontId="11" fillId="42" borderId="11" xfId="0" applyFont="1" applyFill="1" applyBorder="1" applyAlignment="1" applyProtection="1">
      <alignment horizontal="left" vertical="center" wrapText="1"/>
      <protection locked="0"/>
    </xf>
    <xf numFmtId="0" fontId="54" fillId="40" borderId="0" xfId="0" applyFont="1" applyFill="1" applyAlignment="1" applyProtection="1">
      <alignment horizontal="left" vertical="center" wrapText="1"/>
      <protection/>
    </xf>
    <xf numFmtId="0" fontId="14" fillId="41" borderId="12" xfId="70" applyFont="1" applyFill="1" applyBorder="1" applyAlignment="1">
      <alignment horizontal="left" vertical="center"/>
      <protection/>
    </xf>
    <xf numFmtId="0" fontId="14" fillId="41" borderId="13" xfId="70" applyFont="1" applyFill="1" applyBorder="1" applyAlignment="1">
      <alignment horizontal="left" vertical="center"/>
      <protection/>
    </xf>
    <xf numFmtId="0" fontId="14" fillId="41" borderId="14" xfId="70" applyFont="1" applyFill="1" applyBorder="1" applyAlignment="1">
      <alignment horizontal="left" vertical="center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104775</xdr:rowOff>
    </xdr:from>
    <xdr:to>
      <xdr:col>2</xdr:col>
      <xdr:colOff>647700</xdr:colOff>
      <xdr:row>2</xdr:row>
      <xdr:rowOff>285750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17"/>
  <sheetViews>
    <sheetView tabSelected="1" zoomScaleSheetLayoutView="85" zoomScalePageLayoutView="0" workbookViewId="0" topLeftCell="A1">
      <selection activeCell="G12" sqref="G12"/>
    </sheetView>
  </sheetViews>
  <sheetFormatPr defaultColWidth="9.140625" defaultRowHeight="12.75"/>
  <cols>
    <col min="1" max="1" width="3.00390625" style="3" customWidth="1"/>
    <col min="2" max="2" width="9.7109375" style="3" customWidth="1"/>
    <col min="3" max="3" width="19.421875" style="3" customWidth="1"/>
    <col min="4" max="4" width="6.00390625" style="3" customWidth="1"/>
    <col min="5" max="5" width="18.7109375" style="3" customWidth="1"/>
    <col min="6" max="6" width="35.140625" style="3" customWidth="1"/>
    <col min="7" max="7" width="30.00390625" style="4" customWidth="1"/>
    <col min="8" max="8" width="3.28125" style="3" customWidth="1"/>
    <col min="9" max="9" width="14.574218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spans="1:12" s="2" customFormat="1" ht="23.25" customHeight="1">
      <c r="A2" s="1"/>
      <c r="D2" s="15" t="s">
        <v>3</v>
      </c>
      <c r="E2" s="15"/>
      <c r="F2" s="15"/>
      <c r="G2" s="15"/>
      <c r="H2" s="15"/>
      <c r="I2" s="15"/>
      <c r="J2" s="1"/>
      <c r="K2" s="1"/>
      <c r="L2" s="1"/>
    </row>
    <row r="3" ht="33.75" customHeight="1"/>
    <row r="4" spans="2:11" ht="102.75" customHeight="1">
      <c r="B4" s="26" t="s">
        <v>8</v>
      </c>
      <c r="C4" s="27"/>
      <c r="D4" s="27"/>
      <c r="E4" s="27"/>
      <c r="F4" s="27"/>
      <c r="G4" s="27"/>
      <c r="H4" s="27"/>
      <c r="I4" s="28"/>
      <c r="J4" s="13"/>
      <c r="K4" s="13"/>
    </row>
    <row r="5" spans="2:12" s="5" customFormat="1" ht="12.75" customHeight="1">
      <c r="B5" s="6"/>
      <c r="C5" s="7"/>
      <c r="D5" s="7"/>
      <c r="E5" s="7"/>
      <c r="F5" s="7"/>
      <c r="G5" s="8" t="str">
        <f>+B4</f>
        <v>Procedura negoziata per l’affidamento dei servizi di assistenza in materia di elaborazione del calcolo IMU e TASI degli immobili nel quadro delle attività e delle operazioni di Sport e salute S.p.A.
R.A. 041/20/PN - CIG: 8653972B9A</v>
      </c>
      <c r="H5" s="7"/>
      <c r="I5" s="7"/>
      <c r="J5" s="9"/>
      <c r="K5" s="9"/>
      <c r="L5" s="9"/>
    </row>
    <row r="6" spans="2:12" s="5" customFormat="1" ht="28.5" customHeight="1">
      <c r="B6" s="32" t="s">
        <v>0</v>
      </c>
      <c r="C6" s="32"/>
      <c r="D6" s="32"/>
      <c r="E6" s="32"/>
      <c r="F6" s="32"/>
      <c r="G6" s="7"/>
      <c r="H6" s="7"/>
      <c r="I6" s="7"/>
      <c r="J6" s="9"/>
      <c r="K6" s="9"/>
      <c r="L6" s="9"/>
    </row>
    <row r="7" spans="2:12" s="10" customFormat="1" ht="27" customHeight="1">
      <c r="B7" s="41"/>
      <c r="C7" s="41"/>
      <c r="D7" s="41"/>
      <c r="E7" s="41"/>
      <c r="F7" s="41"/>
      <c r="G7" s="29" t="str">
        <f>+IF(B7="","Indicare la 'Ragione sociale per esteso'","")</f>
        <v>Indicare la 'Ragione sociale per esteso'</v>
      </c>
      <c r="H7" s="42"/>
      <c r="I7" s="14"/>
      <c r="J7" s="11"/>
      <c r="K7" s="12"/>
      <c r="L7" s="11"/>
    </row>
    <row r="8" spans="2:12" s="10" customFormat="1" ht="15" customHeight="1">
      <c r="B8" s="19"/>
      <c r="C8" s="19"/>
      <c r="D8" s="19"/>
      <c r="E8" s="19"/>
      <c r="F8" s="19"/>
      <c r="G8" s="18"/>
      <c r="J8" s="11"/>
      <c r="K8" s="12"/>
      <c r="L8" s="11"/>
    </row>
    <row r="9" spans="2:12" s="10" customFormat="1" ht="36" customHeight="1">
      <c r="B9" s="43" t="s">
        <v>4</v>
      </c>
      <c r="C9" s="44"/>
      <c r="D9" s="44"/>
      <c r="E9" s="44"/>
      <c r="F9" s="45"/>
      <c r="G9" s="21">
        <v>25000</v>
      </c>
      <c r="J9" s="11"/>
      <c r="K9" s="12"/>
      <c r="L9" s="11"/>
    </row>
    <row r="10" spans="2:12" s="10" customFormat="1" ht="36" customHeight="1">
      <c r="B10" s="43" t="s">
        <v>6</v>
      </c>
      <c r="C10" s="44"/>
      <c r="D10" s="44"/>
      <c r="E10" s="44"/>
      <c r="F10" s="45"/>
      <c r="G10" s="21">
        <v>75000</v>
      </c>
      <c r="J10" s="11"/>
      <c r="K10" s="12"/>
      <c r="L10" s="11"/>
    </row>
    <row r="11" spans="2:12" s="10" customFormat="1" ht="16.5" customHeight="1">
      <c r="B11" s="9"/>
      <c r="C11" s="9"/>
      <c r="D11" s="9"/>
      <c r="E11" s="9"/>
      <c r="F11" s="9"/>
      <c r="G11" s="9"/>
      <c r="H11" s="9"/>
      <c r="I11" s="9"/>
      <c r="J11" s="11"/>
      <c r="K11" s="12"/>
      <c r="L11" s="11"/>
    </row>
    <row r="12" spans="2:10" s="13" customFormat="1" ht="49.5" customHeight="1">
      <c r="B12" s="30" t="s">
        <v>5</v>
      </c>
      <c r="C12" s="31"/>
      <c r="D12" s="31"/>
      <c r="E12" s="31"/>
      <c r="F12" s="31"/>
      <c r="G12" s="23"/>
      <c r="H12" s="29" t="str">
        <f>+IF(G12="","Indicare il 'prezzo annuo'","")</f>
        <v>Indicare il 'prezzo annuo'</v>
      </c>
      <c r="I12" s="29"/>
      <c r="J12" s="16"/>
    </row>
    <row r="13" spans="2:7" s="13" customFormat="1" ht="34.5" customHeight="1">
      <c r="B13" s="33" t="s">
        <v>7</v>
      </c>
      <c r="C13" s="34"/>
      <c r="D13" s="34"/>
      <c r="E13" s="34"/>
      <c r="F13" s="35"/>
      <c r="G13" s="39">
        <f>ROUND(PRODUCT(G12*3),2)</f>
        <v>0</v>
      </c>
    </row>
    <row r="14" spans="2:7" ht="12" customHeight="1">
      <c r="B14" s="36"/>
      <c r="C14" s="37"/>
      <c r="D14" s="37"/>
      <c r="E14" s="37"/>
      <c r="F14" s="38"/>
      <c r="G14" s="40"/>
    </row>
    <row r="15" ht="12.75">
      <c r="G15" s="20" t="s">
        <v>2</v>
      </c>
    </row>
    <row r="16" spans="7:11" ht="12.75">
      <c r="G16" s="22" t="s">
        <v>1</v>
      </c>
      <c r="K16" s="17"/>
    </row>
    <row r="17" spans="6:11" ht="48.75" customHeight="1">
      <c r="F17" s="24" t="s">
        <v>9</v>
      </c>
      <c r="G17" s="25">
        <f>IF(G12=0,0,ROUND((G9-G12)/G9,4))</f>
        <v>0</v>
      </c>
      <c r="K17" s="17"/>
    </row>
  </sheetData>
  <sheetProtection password="DA17" sheet="1"/>
  <mergeCells count="10">
    <mergeCell ref="B4:I4"/>
    <mergeCell ref="H12:I12"/>
    <mergeCell ref="B12:F12"/>
    <mergeCell ref="B6:F6"/>
    <mergeCell ref="B13:F14"/>
    <mergeCell ref="G13:G14"/>
    <mergeCell ref="B7:F7"/>
    <mergeCell ref="G7:H7"/>
    <mergeCell ref="B9:F9"/>
    <mergeCell ref="B10:F10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G12">
      <formula1>AND(G12&gt;0,G12&lt;=G9,LEN(TEXT(G12-INT(G12),"0,00#"))&lt;5)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2021-03-09T08:45:28Z</dcterms:modified>
  <cp:category/>
  <cp:version/>
  <cp:contentType/>
  <cp:contentStatus/>
</cp:coreProperties>
</file>