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602" activeTab="0"/>
  </bookViews>
  <sheets>
    <sheet name="Modulo offerta economica" sheetId="1" r:id="rId1"/>
  </sheets>
  <definedNames>
    <definedName name="_xlnm.Print_Area" localSheetId="0">'Modulo offerta economica'!$A$1:$I$23</definedName>
  </definedNames>
  <calcPr fullCalcOnLoad="1"/>
</workbook>
</file>

<file path=xl/sharedStrings.xml><?xml version="1.0" encoding="utf-8"?>
<sst xmlns="http://schemas.openxmlformats.org/spreadsheetml/2006/main" count="10" uniqueCount="10">
  <si>
    <t>* Compilare i campi evidenziati in celeste</t>
  </si>
  <si>
    <t>In caso di concorrenti associati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</si>
  <si>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</si>
  <si>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</si>
  <si>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Allegato B - MODULO OFFERTA ECONOMICA</t>
  </si>
  <si>
    <t>Procedura negoziata per l’affidamento del servizio di migrazione dell'infrastruttura tecnologica e applicativa SAP R/3 dalla versione attuale ECC 6.0 alla versione SAP S/4 HANA RISE
CIG 9116772640 R.A. 038_22_PN</t>
  </si>
  <si>
    <t>DESCRIZIONE</t>
  </si>
  <si>
    <t>PREZZO TOTALE OFFERTO</t>
  </si>
  <si>
    <t>PREMIO BASE AL NETTO DELL'IVA E DI ALTRE IMPOSTE E CONTRIBUTI DI LEGGE</t>
  </si>
  <si>
    <t>PREMIO TOTALE OFFERTO AL NETTO DELL'IVA E DI ALTRE IMPOSTE E CONTRIBUTI DI LEGGE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</si>
</sst>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  <numFmt numFmtId="195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95" fontId="1" fillId="41" borderId="0" xfId="70" applyNumberFormat="1" applyFont="1" applyFill="1" applyBorder="1" applyAlignment="1">
      <alignment vertical="center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53" fillId="40" borderId="13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1" fillId="41" borderId="14" xfId="70" applyFont="1" applyFill="1" applyBorder="1" applyAlignment="1">
      <alignment horizontal="center" vertical="center"/>
      <protection/>
    </xf>
    <xf numFmtId="0" fontId="1" fillId="41" borderId="15" xfId="70" applyFont="1" applyFill="1" applyBorder="1" applyAlignment="1">
      <alignment horizontal="center" vertical="center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195" fontId="1" fillId="41" borderId="14" xfId="70" applyNumberFormat="1" applyFont="1" applyFill="1" applyBorder="1" applyAlignment="1">
      <alignment horizontal="center" vertical="center"/>
      <protection/>
    </xf>
    <xf numFmtId="195" fontId="1" fillId="41" borderId="16" xfId="70" applyNumberFormat="1" applyFont="1" applyFill="1" applyBorder="1" applyAlignment="1">
      <alignment horizontal="center" vertical="center"/>
      <protection/>
    </xf>
    <xf numFmtId="195" fontId="1" fillId="41" borderId="15" xfId="70" applyNumberFormat="1" applyFont="1" applyFill="1" applyBorder="1" applyAlignment="1">
      <alignment horizontal="center" vertical="center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4" fillId="41" borderId="14" xfId="70" applyFont="1" applyFill="1" applyBorder="1" applyAlignment="1">
      <alignment horizontal="center" vertical="center"/>
      <protection/>
    </xf>
    <xf numFmtId="0" fontId="14" fillId="41" borderId="15" xfId="70" applyFont="1" applyFill="1" applyBorder="1" applyAlignment="1">
      <alignment horizontal="center" vertical="center"/>
      <protection/>
    </xf>
    <xf numFmtId="0" fontId="14" fillId="41" borderId="14" xfId="70" applyFont="1" applyFill="1" applyBorder="1" applyAlignment="1">
      <alignment horizontal="center" vertical="center" wrapText="1"/>
      <protection/>
    </xf>
    <xf numFmtId="0" fontId="14" fillId="41" borderId="16" xfId="70" applyFont="1" applyFill="1" applyBorder="1" applyAlignment="1">
      <alignment horizontal="center" vertical="center" wrapText="1"/>
      <protection/>
    </xf>
    <xf numFmtId="0" fontId="14" fillId="41" borderId="15" xfId="70" applyFont="1" applyFill="1" applyBorder="1" applyAlignment="1">
      <alignment horizontal="center" vertical="center" wrapText="1"/>
      <protection/>
    </xf>
    <xf numFmtId="0" fontId="11" fillId="40" borderId="0" xfId="0" applyFont="1" applyFill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6" fillId="40" borderId="17" xfId="0" applyFont="1" applyFill="1" applyBorder="1" applyAlignment="1" applyProtection="1">
      <alignment horizontal="left" vertical="center" wrapText="1"/>
      <protection/>
    </xf>
    <xf numFmtId="0" fontId="16" fillId="40" borderId="18" xfId="0" applyFont="1" applyFill="1" applyBorder="1" applyAlignment="1" applyProtection="1">
      <alignment horizontal="left" vertical="center" wrapText="1"/>
      <protection/>
    </xf>
    <xf numFmtId="0" fontId="16" fillId="40" borderId="19" xfId="0" applyFont="1" applyFill="1" applyBorder="1" applyAlignment="1" applyProtection="1">
      <alignment horizontal="left" vertical="center" wrapText="1"/>
      <protection/>
    </xf>
    <xf numFmtId="0" fontId="16" fillId="40" borderId="20" xfId="0" applyFont="1" applyFill="1" applyBorder="1" applyAlignment="1" applyProtection="1">
      <alignment horizontal="left" vertical="center" wrapText="1"/>
      <protection/>
    </xf>
    <xf numFmtId="0" fontId="16" fillId="40" borderId="21" xfId="0" applyFont="1" applyFill="1" applyBorder="1" applyAlignment="1" applyProtection="1">
      <alignment horizontal="left" vertical="center" wrapText="1"/>
      <protection/>
    </xf>
    <xf numFmtId="0" fontId="16" fillId="40" borderId="22" xfId="0" applyFont="1" applyFill="1" applyBorder="1" applyAlignment="1" applyProtection="1">
      <alignment horizontal="left" vertical="center" wrapText="1"/>
      <protection/>
    </xf>
    <xf numFmtId="173" fontId="12" fillId="42" borderId="23" xfId="0" applyNumberFormat="1" applyFont="1" applyFill="1" applyBorder="1" applyAlignment="1" applyProtection="1">
      <alignment horizontal="center" vertical="center" wrapText="1"/>
      <protection hidden="1" locked="0"/>
    </xf>
    <xf numFmtId="173" fontId="12" fillId="42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41" borderId="12" xfId="70" applyFont="1" applyFill="1" applyBorder="1" applyAlignment="1">
      <alignment horizontal="center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142875</xdr:rowOff>
    </xdr:from>
    <xdr:to>
      <xdr:col>2</xdr:col>
      <xdr:colOff>495300</xdr:colOff>
      <xdr:row>2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1428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22"/>
  <sheetViews>
    <sheetView tabSelected="1" zoomScaleSheetLayoutView="85" zoomScalePageLayoutView="0" workbookViewId="0" topLeftCell="A1">
      <selection activeCell="I9" sqref="I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38.57421875" style="3" customWidth="1"/>
    <col min="7" max="7" width="36.57421875" style="4" customWidth="1"/>
    <col min="8" max="8" width="8.421875" style="3" customWidth="1"/>
    <col min="9" max="9" width="28.574218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4" t="s">
        <v>4</v>
      </c>
      <c r="E2" s="14"/>
      <c r="F2" s="14"/>
      <c r="G2" s="14"/>
      <c r="H2" s="3"/>
      <c r="I2" s="16"/>
      <c r="J2" s="1"/>
      <c r="K2" s="1"/>
      <c r="L2" s="1"/>
    </row>
    <row r="3" ht="33.75" customHeight="1" thickTop="1"/>
    <row r="4" spans="2:11" ht="71.25" customHeight="1">
      <c r="B4" s="32" t="s">
        <v>5</v>
      </c>
      <c r="C4" s="33"/>
      <c r="D4" s="33"/>
      <c r="E4" s="33"/>
      <c r="F4" s="33"/>
      <c r="G4" s="34"/>
      <c r="H4" s="13"/>
      <c r="I4" s="13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negoziata per l’affidamento del servizio di migrazione dell'infrastruttura tecnologica e applicativa SAP R/3 dalla versione attuale ECC 6.0 alla versione SAP S/4 HANA RISE
CIG 9116772640 R.A. 038_22_PN</v>
      </c>
      <c r="H5" s="7"/>
      <c r="I5" s="7"/>
      <c r="J5" s="9"/>
      <c r="K5" s="9"/>
      <c r="L5" s="9"/>
    </row>
    <row r="6" spans="2:12" s="5" customFormat="1" ht="28.5" customHeight="1">
      <c r="B6" s="41" t="s">
        <v>0</v>
      </c>
      <c r="C6" s="41"/>
      <c r="D6" s="41"/>
      <c r="E6" s="41"/>
      <c r="F6" s="41"/>
      <c r="G6" s="7"/>
      <c r="H6" s="7"/>
      <c r="I6" s="7"/>
      <c r="J6" s="9"/>
      <c r="K6" s="9"/>
      <c r="L6" s="9"/>
    </row>
    <row r="7" spans="2:12" s="10" customFormat="1" ht="27" customHeight="1">
      <c r="B7" s="25"/>
      <c r="C7" s="25"/>
      <c r="D7" s="25"/>
      <c r="E7" s="25"/>
      <c r="F7" s="25"/>
      <c r="G7" s="24" t="str">
        <f>+IF(B7="","Indicare la 'Ragione sociale per esteso'","")</f>
        <v>Indicare la 'Ragione sociale per esteso'</v>
      </c>
      <c r="H7" s="28"/>
      <c r="I7" s="15"/>
      <c r="J7" s="11"/>
      <c r="K7" s="12"/>
      <c r="L7" s="11"/>
    </row>
    <row r="8" spans="2:12" s="10" customFormat="1" ht="28.5" customHeight="1">
      <c r="B8" s="40" t="s">
        <v>1</v>
      </c>
      <c r="C8" s="40"/>
      <c r="D8" s="40"/>
      <c r="E8" s="40"/>
      <c r="F8" s="40"/>
      <c r="G8" s="40"/>
      <c r="H8" s="11"/>
      <c r="I8" s="11"/>
      <c r="J8" s="11"/>
      <c r="K8" s="12"/>
      <c r="L8" s="11"/>
    </row>
    <row r="9" spans="2:12" s="10" customFormat="1" ht="27" customHeight="1">
      <c r="B9" s="25"/>
      <c r="C9" s="25"/>
      <c r="D9" s="25"/>
      <c r="E9" s="25"/>
      <c r="F9" s="25"/>
      <c r="G9" s="24" t="str">
        <f>+IF(B9="","Indicare la 'Ragione sociale per esteso'","")</f>
        <v>Indicare la 'Ragione sociale per esteso'</v>
      </c>
      <c r="H9" s="28"/>
      <c r="I9" s="19"/>
      <c r="J9" s="11"/>
      <c r="K9" s="12"/>
      <c r="L9" s="11"/>
    </row>
    <row r="10" spans="2:12" s="10" customFormat="1" ht="6" customHeight="1">
      <c r="B10" s="18"/>
      <c r="C10" s="18"/>
      <c r="D10" s="18"/>
      <c r="E10" s="18"/>
      <c r="F10" s="18"/>
      <c r="G10" s="17"/>
      <c r="J10" s="11"/>
      <c r="K10" s="12"/>
      <c r="L10" s="11"/>
    </row>
    <row r="11" spans="2:12" s="10" customFormat="1" ht="27" customHeight="1">
      <c r="B11" s="25"/>
      <c r="C11" s="25"/>
      <c r="D11" s="25"/>
      <c r="E11" s="25"/>
      <c r="F11" s="25"/>
      <c r="G11" s="24" t="str">
        <f>+IF(B11="","Indicare la 'Ragione sociale per esteso'","")</f>
        <v>Indicare la 'Ragione sociale per esteso'</v>
      </c>
      <c r="H11" s="28"/>
      <c r="I11" s="19"/>
      <c r="J11" s="11"/>
      <c r="K11" s="12"/>
      <c r="L11" s="11"/>
    </row>
    <row r="12" spans="2:12" s="10" customFormat="1" ht="7.5" customHeight="1">
      <c r="B12" s="18"/>
      <c r="C12" s="18"/>
      <c r="D12" s="18"/>
      <c r="E12" s="18"/>
      <c r="F12" s="18"/>
      <c r="G12" s="17"/>
      <c r="J12" s="11"/>
      <c r="K12" s="12"/>
      <c r="L12" s="11"/>
    </row>
    <row r="13" spans="2:12" s="10" customFormat="1" ht="27" customHeight="1">
      <c r="B13" s="25"/>
      <c r="C13" s="25"/>
      <c r="D13" s="25"/>
      <c r="E13" s="25"/>
      <c r="F13" s="25"/>
      <c r="G13" s="24" t="str">
        <f>+IF(B13="","Indicare la 'Ragione sociale per esteso'","")</f>
        <v>Indicare la 'Ragione sociale per esteso'</v>
      </c>
      <c r="H13" s="28"/>
      <c r="I13" s="19"/>
      <c r="J13" s="11"/>
      <c r="K13" s="12"/>
      <c r="L13" s="11"/>
    </row>
    <row r="14" spans="2:12" s="10" customFormat="1" ht="15" customHeight="1">
      <c r="B14" s="18"/>
      <c r="C14" s="18"/>
      <c r="D14" s="18"/>
      <c r="E14" s="18"/>
      <c r="F14" s="18"/>
      <c r="G14" s="17"/>
      <c r="J14" s="11"/>
      <c r="K14" s="12"/>
      <c r="L14" s="11"/>
    </row>
    <row r="15" spans="2:12" s="10" customFormat="1" ht="48.75" customHeight="1">
      <c r="B15" s="35" t="s">
        <v>6</v>
      </c>
      <c r="C15" s="36"/>
      <c r="D15" s="37" t="s">
        <v>8</v>
      </c>
      <c r="E15" s="38"/>
      <c r="F15" s="39"/>
      <c r="G15" s="50" t="s">
        <v>9</v>
      </c>
      <c r="H15" s="12"/>
      <c r="I15" s="12"/>
      <c r="J15" s="11"/>
      <c r="K15" s="12"/>
      <c r="L15" s="11"/>
    </row>
    <row r="16" spans="2:12" s="10" customFormat="1" ht="36" customHeight="1">
      <c r="B16" s="26" t="s">
        <v>7</v>
      </c>
      <c r="C16" s="27"/>
      <c r="D16" s="29">
        <v>70000</v>
      </c>
      <c r="E16" s="30"/>
      <c r="F16" s="31"/>
      <c r="G16" s="20"/>
      <c r="H16" s="24" t="str">
        <f>+IF(G16="","Indicare il 'PREZZO TOTALE OFFERTO'","")</f>
        <v>Indicare il 'PREZZO TOTALE OFFERTO'</v>
      </c>
      <c r="I16" s="24"/>
      <c r="J16" s="11"/>
      <c r="K16" s="12"/>
      <c r="L16" s="11"/>
    </row>
    <row r="17" spans="2:12" s="10" customFormat="1" ht="21" customHeight="1">
      <c r="B17" s="9"/>
      <c r="C17" s="9"/>
      <c r="D17" s="9"/>
      <c r="E17" s="9"/>
      <c r="F17" s="9"/>
      <c r="G17" s="21"/>
      <c r="I17" s="11"/>
      <c r="J17" s="11"/>
      <c r="K17" s="12"/>
      <c r="L17" s="11"/>
    </row>
    <row r="18" spans="2:12" ht="30" customHeight="1">
      <c r="B18" s="42" t="s">
        <v>2</v>
      </c>
      <c r="C18" s="43"/>
      <c r="D18" s="43"/>
      <c r="E18" s="43"/>
      <c r="F18" s="44"/>
      <c r="G18" s="48"/>
      <c r="H18" s="23" t="str">
        <f>+IF(G18="","Indicare i 'Costi relativi alla manodopera'","")</f>
        <v>Indicare i 'Costi relativi alla manodopera'</v>
      </c>
      <c r="I18" s="24"/>
      <c r="J18" s="24"/>
      <c r="K18" s="24"/>
      <c r="L18" s="24"/>
    </row>
    <row r="19" spans="2:9" ht="42.75" customHeight="1">
      <c r="B19" s="45"/>
      <c r="C19" s="46"/>
      <c r="D19" s="46"/>
      <c r="E19" s="46"/>
      <c r="F19" s="47"/>
      <c r="G19" s="49"/>
      <c r="H19" s="23"/>
      <c r="I19" s="24"/>
    </row>
    <row r="20" ht="14.25" customHeight="1"/>
    <row r="21" spans="2:12" ht="35.25" customHeight="1">
      <c r="B21" s="42" t="s">
        <v>3</v>
      </c>
      <c r="C21" s="43"/>
      <c r="D21" s="43"/>
      <c r="E21" s="43"/>
      <c r="F21" s="44"/>
      <c r="G21" s="48"/>
      <c r="H21" s="23" t="str">
        <f>+IF(G21="","Indicare i 'Costi relativi alla sicurezza'","")</f>
        <v>Indicare i 'Costi relativi alla sicurezza'</v>
      </c>
      <c r="I21" s="24"/>
      <c r="J21" s="24"/>
      <c r="K21" s="24"/>
      <c r="L21" s="24"/>
    </row>
    <row r="22" spans="2:12" ht="46.5" customHeight="1">
      <c r="B22" s="45"/>
      <c r="C22" s="46"/>
      <c r="D22" s="46"/>
      <c r="E22" s="46"/>
      <c r="F22" s="47"/>
      <c r="G22" s="49"/>
      <c r="H22" s="23"/>
      <c r="I22" s="24"/>
      <c r="J22" s="22"/>
      <c r="K22" s="22"/>
      <c r="L22" s="22"/>
    </row>
  </sheetData>
  <sheetProtection password="A5D6" sheet="1"/>
  <mergeCells count="24">
    <mergeCell ref="H21:I22"/>
    <mergeCell ref="J21:L21"/>
    <mergeCell ref="B18:F19"/>
    <mergeCell ref="G18:G19"/>
    <mergeCell ref="B21:F22"/>
    <mergeCell ref="G21:G22"/>
    <mergeCell ref="G7:H7"/>
    <mergeCell ref="J18:L18"/>
    <mergeCell ref="H18:I19"/>
    <mergeCell ref="G13:H13"/>
    <mergeCell ref="B4:G4"/>
    <mergeCell ref="B15:C15"/>
    <mergeCell ref="B16:C16"/>
    <mergeCell ref="D15:F15"/>
    <mergeCell ref="D16:F16"/>
    <mergeCell ref="B8:G8"/>
    <mergeCell ref="B11:F11"/>
    <mergeCell ref="B6:F6"/>
    <mergeCell ref="B7:F7"/>
    <mergeCell ref="B9:F9"/>
    <mergeCell ref="G9:H9"/>
    <mergeCell ref="H16:I16"/>
    <mergeCell ref="G11:H11"/>
    <mergeCell ref="B13:F13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" sqref="G18 G21">
      <formula1>AND(G18&gt;0,LEN(TEXT(G18-INT(G18),"0,00#"))&lt;5)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6">
      <formula1>AND(G16&gt;0,G16&lt;=D16,LEN(TEXT(G16-INT(G16),"0,00#"))&lt;5)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2022-03-04T15:27:07Z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