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602" activeTab="0"/>
  </bookViews>
  <sheets>
    <sheet name="Modulo offerta economica" sheetId="1" r:id="rId1"/>
  </sheets>
  <definedNames>
    <definedName name="_xlnm.Print_Area" localSheetId="0">'Modulo offerta economica'!$A$1:$M$22</definedName>
  </definedNames>
  <calcPr fullCalcOnLoad="1"/>
</workbook>
</file>

<file path=xl/sharedStrings.xml><?xml version="1.0" encoding="utf-8"?>
<sst xmlns="http://schemas.openxmlformats.org/spreadsheetml/2006/main" count="16" uniqueCount="16">
  <si>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</si>
  <si>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</si>
  <si>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</si>
  <si>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</si>
  <si>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</si>
  <si>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</si>
  <si>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</si>
  <si>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</si>
  <si>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</si>
  <si>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>Allegato B - MODULO OFFERTA ECONOMICA</t>
  </si>
  <si>
    <t xml:space="preserve">     Prezzo offerto per l'esecuzione del servizio</t>
  </si>
  <si>
    <t>Ribasso % offerto (valore calcolato automaticamente)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</si>
  <si>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</si>
  <si>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</si>
  <si>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TUTTI GLI IMPORTI SONO DA CONSIDERARSI IVA ESCLUSA</t>
  </si>
  <si>
    <t>Procedura negoziata per l’affidamento del servizio di manutenzione dell'infrastruttura tecnologica e applicativa SAP S/4 HANA RISE di Sport e salute S.p.A. in particolare per i moduli FI, FI-AA, CO, FM, MM, SD, SAP BW, Open text VIM.
CIG: 9272831636 - R.A. 096/22/PN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</si>
</sst>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1">
      <alignment vertical="top" wrapText="1"/>
      <protection/>
    </xf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173" fontId="15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vertical="center" wrapText="1"/>
      <protection/>
    </xf>
    <xf numFmtId="10" fontId="12" fillId="33" borderId="11" xfId="55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vertical="center" wrapText="1"/>
    </xf>
    <xf numFmtId="173" fontId="15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3" borderId="0" xfId="0" applyFont="1" applyFill="1" applyAlignment="1">
      <alignment horizontal="center" vertical="center" wrapText="1"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6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54" fillId="33" borderId="18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13" fillId="33" borderId="14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54" fillId="33" borderId="18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left" vertical="center" wrapText="1"/>
    </xf>
    <xf numFmtId="0" fontId="0" fillId="34" borderId="0" xfId="0" applyFont="1" applyFill="1" applyAlignment="1" applyProtection="1">
      <alignment horizontal="left" vertical="center" wrapText="1"/>
      <protection/>
    </xf>
    <xf numFmtId="0" fontId="54" fillId="34" borderId="0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Alignment="1" applyProtection="1">
      <alignment horizontal="left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2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1619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4"/>
  <sheetViews>
    <sheetView tabSelected="1" zoomScaleSheetLayoutView="85" zoomScalePageLayoutView="0" workbookViewId="0" topLeftCell="A1">
      <selection activeCell="C3" sqref="C3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2" spans="1:10" s="2" customFormat="1" ht="23.25" customHeight="1" thickBot="1">
      <c r="A2" s="1"/>
      <c r="D2" s="15" t="s">
        <v>9</v>
      </c>
      <c r="E2" s="15"/>
      <c r="F2" s="15"/>
      <c r="G2" s="15"/>
      <c r="H2" s="15"/>
      <c r="I2" s="1"/>
      <c r="J2" s="1"/>
    </row>
    <row r="3" ht="33.75" customHeight="1" thickTop="1"/>
    <row r="4" spans="2:9" ht="102" customHeight="1">
      <c r="B4" s="32" t="s">
        <v>15</v>
      </c>
      <c r="C4" s="32"/>
      <c r="D4" s="32"/>
      <c r="E4" s="32"/>
      <c r="F4" s="32"/>
      <c r="G4" s="32"/>
      <c r="H4" s="32"/>
      <c r="I4" s="32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del servizio di manutenzione dell'infrastruttura tecnologica e applicativa SAP S/4 HANA RISE di Sport e salute S.p.A. in particolare per i moduli FI, FI-AA, CO, FM, MM, SD, SAP BW, Open text VIM.
CIG: 9272831636 - R.A. 096/22/PN</v>
      </c>
      <c r="H5" s="7"/>
      <c r="I5" s="9"/>
      <c r="J5" s="9"/>
    </row>
    <row r="6" spans="2:10" s="5" customFormat="1" ht="28.5" customHeight="1">
      <c r="B6" s="36" t="s">
        <v>0</v>
      </c>
      <c r="C6" s="36"/>
      <c r="D6" s="36"/>
      <c r="E6" s="36"/>
      <c r="F6" s="36"/>
      <c r="G6" s="7"/>
      <c r="H6" s="7"/>
      <c r="I6" s="9"/>
      <c r="J6" s="9"/>
    </row>
    <row r="7" spans="2:10" s="10" customFormat="1" ht="27" customHeight="1">
      <c r="B7" s="44"/>
      <c r="C7" s="45"/>
      <c r="D7" s="45"/>
      <c r="E7" s="45"/>
      <c r="F7" s="45"/>
      <c r="G7" s="45"/>
      <c r="H7" s="46"/>
      <c r="I7" s="47" t="str">
        <f>+IF(B7="","Indicare la 'Ragione sociale per esteso'",IF(B7="Ragione sociale Impresa/RTI/Consorzio","Indicare la 'Ragione sociale per esteso'",""))</f>
        <v>Indicare la 'Ragione sociale per esteso'</v>
      </c>
      <c r="J7" s="48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30.75" customHeight="1">
      <c r="B9" s="40" t="s">
        <v>6</v>
      </c>
      <c r="C9" s="40"/>
      <c r="D9" s="40"/>
      <c r="E9" s="41">
        <v>209000</v>
      </c>
      <c r="F9" s="42"/>
      <c r="G9" s="43"/>
      <c r="H9" s="18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 thickBot="1">
      <c r="B11" s="33" t="s">
        <v>5</v>
      </c>
      <c r="C11" s="34"/>
      <c r="D11" s="34"/>
      <c r="E11" s="34"/>
      <c r="F11" s="34"/>
      <c r="G11" s="35"/>
      <c r="H11" s="14" t="s">
        <v>2</v>
      </c>
      <c r="I11" s="14" t="s">
        <v>3</v>
      </c>
      <c r="J11" s="19" t="s">
        <v>8</v>
      </c>
    </row>
    <row r="12" spans="2:16" s="13" customFormat="1" ht="60" customHeight="1" thickBot="1">
      <c r="B12" s="16">
        <v>1</v>
      </c>
      <c r="C12" s="37" t="s">
        <v>10</v>
      </c>
      <c r="D12" s="38"/>
      <c r="E12" s="38"/>
      <c r="F12" s="38"/>
      <c r="G12" s="39"/>
      <c r="H12" s="17" t="s">
        <v>7</v>
      </c>
      <c r="I12" s="21">
        <v>209000</v>
      </c>
      <c r="J12" s="22"/>
      <c r="K12" s="55" t="str">
        <f>+IF(J12="","Indicare il prezzo totale offerto","")</f>
        <v>Indicare il prezzo totale offerto</v>
      </c>
      <c r="L12" s="56"/>
      <c r="M12" s="54"/>
      <c r="N12" s="54"/>
      <c r="O12" s="54"/>
      <c r="P12" s="54"/>
    </row>
    <row r="13" ht="21.75" customHeight="1">
      <c r="J13" s="20" t="s">
        <v>4</v>
      </c>
    </row>
    <row r="14" ht="30.75" customHeight="1">
      <c r="J14" s="4" t="s">
        <v>1</v>
      </c>
    </row>
    <row r="15" spans="9:10" ht="30.75" customHeight="1">
      <c r="I15" s="27" t="s">
        <v>11</v>
      </c>
      <c r="J15" s="28">
        <f>+ROUND((I12-J12)/I12,4)</f>
        <v>1</v>
      </c>
    </row>
    <row r="16" spans="1:11" s="13" customFormat="1" ht="12.75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</row>
    <row r="17" spans="1:11" s="13" customFormat="1" ht="36" customHeight="1">
      <c r="A17" s="23"/>
      <c r="B17" s="57"/>
      <c r="C17" s="57"/>
      <c r="D17" s="57"/>
      <c r="E17" s="57"/>
      <c r="F17" s="57"/>
      <c r="G17" s="57"/>
      <c r="H17" s="57"/>
      <c r="I17" s="25"/>
      <c r="J17" s="55"/>
      <c r="K17" s="55"/>
    </row>
    <row r="18" spans="2:12" s="29" customFormat="1" ht="60" customHeight="1">
      <c r="B18" s="49" t="s">
        <v>12</v>
      </c>
      <c r="C18" s="50"/>
      <c r="D18" s="50"/>
      <c r="E18" s="50"/>
      <c r="F18" s="50"/>
      <c r="G18" s="50"/>
      <c r="H18" s="51"/>
      <c r="I18" s="30"/>
      <c r="J18" s="52" t="str">
        <f>+IF(I18="","Indicare i 'Costi relativi alla manodopera'","")</f>
        <v>Indicare i 'Costi relativi alla manodopera'</v>
      </c>
      <c r="K18" s="53"/>
      <c r="L18" s="53"/>
    </row>
    <row r="19" s="29" customFormat="1" ht="12.75">
      <c r="G19" s="31"/>
    </row>
    <row r="20" spans="2:12" s="29" customFormat="1" ht="67.5" customHeight="1">
      <c r="B20" s="49" t="s">
        <v>13</v>
      </c>
      <c r="C20" s="50"/>
      <c r="D20" s="50"/>
      <c r="E20" s="50"/>
      <c r="F20" s="50"/>
      <c r="G20" s="50"/>
      <c r="H20" s="51"/>
      <c r="I20" s="30"/>
      <c r="J20" s="52" t="str">
        <f>+IF(I20="","Indicare i 'Costi relativi alla sicurezza'","")</f>
        <v>Indicare i 'Costi relativi alla sicurezza'</v>
      </c>
      <c r="K20" s="53"/>
      <c r="L20" s="53"/>
    </row>
    <row r="21" s="29" customFormat="1" ht="12.75">
      <c r="G21" s="31"/>
    </row>
    <row r="22" spans="2:8" s="29" customFormat="1" ht="24" customHeight="1">
      <c r="B22" s="49" t="s">
        <v>14</v>
      </c>
      <c r="C22" s="50"/>
      <c r="D22" s="50"/>
      <c r="E22" s="50"/>
      <c r="F22" s="50"/>
      <c r="G22" s="50"/>
      <c r="H22" s="51"/>
    </row>
    <row r="23" s="13" customFormat="1" ht="12.75">
      <c r="G23" s="26"/>
    </row>
    <row r="24" s="13" customFormat="1" ht="12.75">
      <c r="G24" s="26"/>
    </row>
  </sheetData>
  <sheetProtection password="DA17" sheet="1"/>
  <mergeCells count="17">
    <mergeCell ref="B18:H18"/>
    <mergeCell ref="J18:L18"/>
    <mergeCell ref="B20:H20"/>
    <mergeCell ref="J20:L20"/>
    <mergeCell ref="B22:H22"/>
    <mergeCell ref="M12:P12"/>
    <mergeCell ref="K12:L12"/>
    <mergeCell ref="B17:H17"/>
    <mergeCell ref="J17:K17"/>
    <mergeCell ref="B4:I4"/>
    <mergeCell ref="B11:G11"/>
    <mergeCell ref="B6:F6"/>
    <mergeCell ref="C12:G12"/>
    <mergeCell ref="B9:D9"/>
    <mergeCell ref="E9:G9"/>
    <mergeCell ref="B7:H7"/>
    <mergeCell ref="I7:J7"/>
  </mergeCells>
  <dataValidations count="3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3" sqref="I17">
      <formula1>AND(I17&gt;0,LEN(TEXT(I17-INT(I17),"0,00#"))&lt;5)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I18 I20">
      <formula1>AND(I18&gt;0,LEN(TEXT(I18-INT(I18),"0,00#"))&lt;5)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2022-06-17T09:19:51Z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