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ruppo Beni&amp;Servizi\GARE\GARE\2023\RA090_23_PN_Cancelleria e carta\02_GARA\01_DOCUMENTAZIONE DI GARA\01_BOZZE\Cancelleria e carta_pacchetto-21.09.2023\"/>
    </mc:Choice>
  </mc:AlternateContent>
  <xr:revisionPtr revIDLastSave="0" documentId="13_ncr:1_{342A7C16-3C96-43BB-8CF4-220AC7291D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fferta Economica" sheetId="2" r:id="rId1"/>
  </sheets>
  <definedNames>
    <definedName name="_xlnm._FilterDatabase" localSheetId="0" hidden="1">'Offerta Economica'!$B$9:$E$92</definedName>
    <definedName name="Testo12" localSheetId="0">'Offerta Economica'!#REF!</definedName>
    <definedName name="Testo164" localSheetId="0">'Offerta Economica'!#REF!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2" l="1"/>
  <c r="H2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79" i="2"/>
  <c r="H79" i="2" s="1"/>
  <c r="F80" i="2"/>
  <c r="H80" i="2" s="1"/>
  <c r="F81" i="2"/>
  <c r="H81" i="2" s="1"/>
  <c r="F82" i="2"/>
  <c r="H82" i="2" s="1"/>
  <c r="F83" i="2"/>
  <c r="H83" i="2" s="1"/>
  <c r="F84" i="2"/>
  <c r="H84" i="2" s="1"/>
  <c r="F85" i="2"/>
  <c r="H85" i="2" s="1"/>
  <c r="F86" i="2"/>
  <c r="H86" i="2" s="1"/>
  <c r="F87" i="2"/>
  <c r="H87" i="2" s="1"/>
  <c r="F88" i="2"/>
  <c r="H88" i="2" s="1"/>
  <c r="F89" i="2"/>
  <c r="H89" i="2" s="1"/>
  <c r="F90" i="2"/>
  <c r="H90" i="2" s="1"/>
  <c r="F91" i="2"/>
  <c r="H91" i="2" s="1"/>
  <c r="F10" i="2"/>
  <c r="H10" i="2" s="1"/>
  <c r="D6" i="2" l="1"/>
</calcChain>
</file>

<file path=xl/sharedStrings.xml><?xml version="1.0" encoding="utf-8"?>
<sst xmlns="http://schemas.openxmlformats.org/spreadsheetml/2006/main" count="94" uniqueCount="31">
  <si>
    <t>19 e 20</t>
  </si>
  <si>
    <t>5 risme * 500ff</t>
  </si>
  <si>
    <t>5 risme * 250ff</t>
  </si>
  <si>
    <t>12 pezzi da 100 fogli</t>
  </si>
  <si>
    <t>5 pezzi con almeno 20 fogli</t>
  </si>
  <si>
    <t>5 pezzi</t>
  </si>
  <si>
    <t>10 pezzi</t>
  </si>
  <si>
    <t>100 pezzi</t>
  </si>
  <si>
    <t>500 pezzi</t>
  </si>
  <si>
    <t>50 pezzi</t>
  </si>
  <si>
    <t>1 pezzo</t>
  </si>
  <si>
    <t>25 pezzi</t>
  </si>
  <si>
    <t>1kg</t>
  </si>
  <si>
    <t>12 pezzi</t>
  </si>
  <si>
    <t>8 pezzi</t>
  </si>
  <si>
    <t>6 pezzi</t>
  </si>
  <si>
    <t>Progressivo</t>
  </si>
  <si>
    <t>Operatore Economico
(indicare ragione sociale per esteso)</t>
  </si>
  <si>
    <t>Prezzo unitario a base di gara indicativo, IVA ESCLUSA</t>
  </si>
  <si>
    <t>CONFEZIONAMENTO</t>
  </si>
  <si>
    <t>Prezzo unitario offerto per confezionamento, IVA esclusa (massimo due cifre dopo la virgola)</t>
  </si>
  <si>
    <t>PREZZI UNITARI OFFERTI</t>
  </si>
  <si>
    <t xml:space="preserve">Quantità stimate </t>
  </si>
  <si>
    <t>Prezzo unitario offerto arrotondato X quantità stimate</t>
  </si>
  <si>
    <t>consapevole che l'importo complessivo offerto, dato dalla moltiplicazione delle quantità stimate per i prezzi unitari offerti, è, pena l'esclusione, inferiore all'importo massimo stimato</t>
  </si>
  <si>
    <t>Offre il seguente importo complessivo, al netto di IVA</t>
  </si>
  <si>
    <t>Prezzo unitario offerto per confenzionamento -  arrotondato a due cifre dopo la virgola, IVA esclusa</t>
  </si>
  <si>
    <t>luogo</t>
  </si>
  <si>
    <t>data, come da firma digitale</t>
  </si>
  <si>
    <t>Importo massimo stimato a base di gara non superabile pena l'esclusione IVA ESCLUSA</t>
  </si>
  <si>
    <t>Procedura negoziata per l'affidamento, in regime di Accordo quadro, ai sensi dell'articolo 59, comma 3, del D.Lgs. 36/2023, della fornitura di prodotti di cancelleria e di carta.
CIG: A01ECFB2D5 - RA 090_23_PN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</si>
</sst>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28"/>
      <color theme="1"/>
      <name val="Calibri"/>
      <family val="2"/>
      <scheme val="minor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5" fontId="0" fillId="0" borderId="0" xfId="0" applyNumberFormat="1"/>
    <xf numFmtId="165" fontId="1" fillId="0" borderId="0" xfId="0" applyNumberFormat="1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2" borderId="0" xfId="0" applyFill="1"/>
    <xf numFmtId="0" fontId="0" fillId="0" borderId="0" xfId="0" applyAlignment="1" applyProtection="1">
      <alignment horizontal="center"/>
      <protection locked="0"/>
    </xf>
    <xf numFmtId="165" fontId="2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65" fontId="5" fillId="3" borderId="0" xfId="0" applyNumberFormat="1" applyFont="1" applyFill="1" applyAlignment="1">
      <alignment horizontal="center" vertical="center" wrapText="1"/>
    </xf>
    <xf numFmtId="165" fontId="5" fillId="3" borderId="0" xfId="0" applyNumberFormat="1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e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6933.ED8369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152400</xdr:rowOff>
    </xdr:from>
    <xdr:to>
      <xdr:col>1</xdr:col>
      <xdr:colOff>1280160</xdr:colOff>
      <xdr:row>1</xdr:row>
      <xdr:rowOff>580677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B0A0B49-D1A9-B5F9-90EF-1F5556426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78" y="286871"/>
          <a:ext cx="1257300" cy="4282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7E75D-1705-4122-A905-F4CC47AE99CA}">
  <dimension ref="B1:I93"/>
  <sheetViews>
    <sheetView tabSelected="1" zoomScale="85" zoomScaleNormal="85" workbookViewId="0">
      <selection activeCell="D3" sqref="D3:H3"/>
    </sheetView>
  </sheetViews>
  <sheetFormatPr defaultRowHeight="14.4" x14ac:dyDescent="0.3"/>
  <cols>
    <col min="1" max="1" width="3.21875" customWidth="1"/>
    <col min="2" max="2" width="19.21875" style="1" customWidth="1"/>
    <col min="3" max="3" width="16" customWidth="1"/>
    <col min="4" max="4" width="26.109375" style="1" customWidth="1"/>
    <col min="5" max="5" width="24.33203125" style="3" customWidth="1"/>
    <col min="6" max="6" width="26.6640625" style="3" customWidth="1"/>
    <col min="7" max="7" width="21.109375" customWidth="1"/>
    <col min="8" max="8" width="22.109375" style="1" customWidth="1"/>
    <col min="9" max="9" width="11.88671875" bestFit="1" customWidth="1"/>
  </cols>
  <sheetData>
    <row r="1" spans="2:9" s="2" customFormat="1" ht="10.8" customHeight="1" x14ac:dyDescent="0.3">
      <c r="B1" s="5"/>
      <c r="C1" s="5"/>
      <c r="D1" s="5"/>
      <c r="E1" s="5"/>
      <c r="F1" s="7"/>
      <c r="G1" s="5"/>
      <c r="H1" s="5"/>
    </row>
    <row r="2" spans="2:9" s="2" customFormat="1" ht="56.4" customHeight="1" x14ac:dyDescent="0.25">
      <c r="B2" s="6"/>
      <c r="C2" s="21" t="s">
        <v>30</v>
      </c>
      <c r="D2" s="21"/>
      <c r="E2" s="21"/>
      <c r="F2" s="21"/>
      <c r="G2" s="21"/>
      <c r="H2" s="21"/>
    </row>
    <row r="3" spans="2:9" s="2" customFormat="1" ht="36" customHeight="1" x14ac:dyDescent="0.3">
      <c r="B3" s="24" t="s">
        <v>17</v>
      </c>
      <c r="C3" s="24"/>
      <c r="D3" s="25"/>
      <c r="E3" s="26"/>
      <c r="F3" s="26"/>
      <c r="G3" s="26"/>
      <c r="H3" s="27"/>
    </row>
    <row r="4" spans="2:9" s="2" customFormat="1" ht="56.4" customHeight="1" x14ac:dyDescent="0.3">
      <c r="B4" s="31" t="s">
        <v>24</v>
      </c>
      <c r="C4" s="31"/>
      <c r="D4" s="31"/>
      <c r="E4" s="31"/>
      <c r="F4" s="31"/>
      <c r="G4" s="31"/>
      <c r="H4" s="31"/>
    </row>
    <row r="5" spans="2:9" s="2" customFormat="1" ht="56.4" customHeight="1" x14ac:dyDescent="0.3">
      <c r="B5" s="28" t="s">
        <v>29</v>
      </c>
      <c r="C5" s="28"/>
      <c r="D5" s="22">
        <v>214246.19</v>
      </c>
      <c r="E5" s="22"/>
      <c r="F5" s="22"/>
      <c r="G5" s="22"/>
      <c r="H5" s="22"/>
    </row>
    <row r="6" spans="2:9" s="2" customFormat="1" ht="56.4" customHeight="1" x14ac:dyDescent="0.3">
      <c r="B6" s="28" t="s">
        <v>25</v>
      </c>
      <c r="C6" s="28"/>
      <c r="D6" s="29">
        <f>SUM(H10:H91)</f>
        <v>0</v>
      </c>
      <c r="E6" s="30"/>
      <c r="F6" s="30"/>
      <c r="G6" s="30"/>
      <c r="H6" s="30"/>
    </row>
    <row r="7" spans="2:9" s="2" customFormat="1" ht="11.4" customHeight="1" x14ac:dyDescent="0.3">
      <c r="B7" s="12"/>
      <c r="C7" s="12"/>
      <c r="D7" s="13"/>
      <c r="E7" s="13"/>
      <c r="F7" s="14"/>
      <c r="G7" s="13"/>
      <c r="H7" s="13"/>
    </row>
    <row r="8" spans="2:9" s="2" customFormat="1" ht="27" customHeight="1" x14ac:dyDescent="0.3">
      <c r="B8" s="23" t="s">
        <v>21</v>
      </c>
      <c r="C8" s="23"/>
      <c r="D8" s="23"/>
      <c r="E8" s="23"/>
      <c r="F8" s="23"/>
      <c r="G8" s="23"/>
      <c r="H8" s="23"/>
    </row>
    <row r="9" spans="2:9" ht="78" customHeight="1" x14ac:dyDescent="0.3">
      <c r="B9" s="11" t="s">
        <v>16</v>
      </c>
      <c r="C9" s="11" t="s">
        <v>18</v>
      </c>
      <c r="D9" s="11" t="s">
        <v>19</v>
      </c>
      <c r="E9" s="15" t="s">
        <v>20</v>
      </c>
      <c r="F9" s="16" t="s">
        <v>26</v>
      </c>
      <c r="G9" s="11" t="s">
        <v>22</v>
      </c>
      <c r="H9" s="11" t="s">
        <v>23</v>
      </c>
      <c r="I9" s="4"/>
    </row>
    <row r="10" spans="2:9" x14ac:dyDescent="0.3">
      <c r="B10" s="17">
        <v>1</v>
      </c>
      <c r="C10" s="18">
        <v>17.47</v>
      </c>
      <c r="D10" s="17" t="s">
        <v>1</v>
      </c>
      <c r="E10" s="10"/>
      <c r="F10" s="19">
        <f>ROUND(E10,2)</f>
        <v>0</v>
      </c>
      <c r="G10" s="20">
        <v>5874</v>
      </c>
      <c r="H10" s="19">
        <f>F10*G10</f>
        <v>0</v>
      </c>
    </row>
    <row r="11" spans="2:9" x14ac:dyDescent="0.3">
      <c r="B11" s="17">
        <v>2</v>
      </c>
      <c r="C11" s="18">
        <v>26.04</v>
      </c>
      <c r="D11" s="17" t="s">
        <v>1</v>
      </c>
      <c r="E11" s="10"/>
      <c r="F11" s="19">
        <f t="shared" ref="F11:F74" si="0">ROUND(E11,2)</f>
        <v>0</v>
      </c>
      <c r="G11" s="20">
        <v>273</v>
      </c>
      <c r="H11" s="19">
        <f t="shared" ref="H11:H74" si="1">F11*G11</f>
        <v>0</v>
      </c>
    </row>
    <row r="12" spans="2:9" x14ac:dyDescent="0.3">
      <c r="B12" s="17">
        <v>3</v>
      </c>
      <c r="C12" s="18">
        <v>11.46</v>
      </c>
      <c r="D12" s="17" t="s">
        <v>1</v>
      </c>
      <c r="E12" s="10"/>
      <c r="F12" s="19">
        <f t="shared" si="0"/>
        <v>0</v>
      </c>
      <c r="G12" s="20">
        <v>119</v>
      </c>
      <c r="H12" s="19">
        <f t="shared" si="1"/>
        <v>0</v>
      </c>
    </row>
    <row r="13" spans="2:9" x14ac:dyDescent="0.3">
      <c r="B13" s="17">
        <v>4</v>
      </c>
      <c r="C13" s="18">
        <v>3.5</v>
      </c>
      <c r="D13" s="17" t="s">
        <v>1</v>
      </c>
      <c r="E13" s="10"/>
      <c r="F13" s="19">
        <f t="shared" si="0"/>
        <v>0</v>
      </c>
      <c r="G13" s="20">
        <v>1082</v>
      </c>
      <c r="H13" s="19">
        <f t="shared" si="1"/>
        <v>0</v>
      </c>
    </row>
    <row r="14" spans="2:9" x14ac:dyDescent="0.3">
      <c r="B14" s="17">
        <v>5</v>
      </c>
      <c r="C14" s="18">
        <v>8.85</v>
      </c>
      <c r="D14" s="17" t="s">
        <v>1</v>
      </c>
      <c r="E14" s="10"/>
      <c r="F14" s="19">
        <f t="shared" si="0"/>
        <v>0</v>
      </c>
      <c r="G14" s="20">
        <v>85</v>
      </c>
      <c r="H14" s="19">
        <f t="shared" si="1"/>
        <v>0</v>
      </c>
    </row>
    <row r="15" spans="2:9" x14ac:dyDescent="0.3">
      <c r="B15" s="17">
        <v>6</v>
      </c>
      <c r="C15" s="18">
        <v>3.79</v>
      </c>
      <c r="D15" s="17" t="s">
        <v>2</v>
      </c>
      <c r="E15" s="10"/>
      <c r="F15" s="19">
        <f t="shared" si="0"/>
        <v>0</v>
      </c>
      <c r="G15" s="20">
        <v>258</v>
      </c>
      <c r="H15" s="19">
        <f t="shared" si="1"/>
        <v>0</v>
      </c>
    </row>
    <row r="16" spans="2:9" x14ac:dyDescent="0.3">
      <c r="B16" s="17">
        <v>7</v>
      </c>
      <c r="C16" s="18">
        <v>3.08</v>
      </c>
      <c r="D16" s="17">
        <v>1</v>
      </c>
      <c r="E16" s="10"/>
      <c r="F16" s="19">
        <f t="shared" si="0"/>
        <v>0</v>
      </c>
      <c r="G16" s="20">
        <v>70</v>
      </c>
      <c r="H16" s="19">
        <f t="shared" si="1"/>
        <v>0</v>
      </c>
    </row>
    <row r="17" spans="2:8" x14ac:dyDescent="0.3">
      <c r="B17" s="17">
        <v>8</v>
      </c>
      <c r="C17" s="18">
        <v>1.46</v>
      </c>
      <c r="D17" s="17">
        <v>1</v>
      </c>
      <c r="E17" s="10"/>
      <c r="F17" s="19">
        <f t="shared" si="0"/>
        <v>0</v>
      </c>
      <c r="G17" s="20">
        <v>171</v>
      </c>
      <c r="H17" s="19">
        <f t="shared" si="1"/>
        <v>0</v>
      </c>
    </row>
    <row r="18" spans="2:8" x14ac:dyDescent="0.3">
      <c r="B18" s="17">
        <v>9</v>
      </c>
      <c r="C18" s="18">
        <v>2.4</v>
      </c>
      <c r="D18" s="17" t="s">
        <v>3</v>
      </c>
      <c r="E18" s="10"/>
      <c r="F18" s="19">
        <f t="shared" si="0"/>
        <v>0</v>
      </c>
      <c r="G18" s="20">
        <v>139</v>
      </c>
      <c r="H18" s="19">
        <f t="shared" si="1"/>
        <v>0</v>
      </c>
    </row>
    <row r="19" spans="2:8" x14ac:dyDescent="0.3">
      <c r="B19" s="17">
        <v>10</v>
      </c>
      <c r="C19" s="18">
        <v>1.44</v>
      </c>
      <c r="D19" s="17" t="s">
        <v>3</v>
      </c>
      <c r="E19" s="10"/>
      <c r="F19" s="19">
        <f t="shared" si="0"/>
        <v>0</v>
      </c>
      <c r="G19" s="20">
        <v>321</v>
      </c>
      <c r="H19" s="19">
        <f t="shared" si="1"/>
        <v>0</v>
      </c>
    </row>
    <row r="20" spans="2:8" x14ac:dyDescent="0.3">
      <c r="B20" s="17">
        <v>11</v>
      </c>
      <c r="C20" s="18">
        <v>12.53</v>
      </c>
      <c r="D20" s="17" t="s">
        <v>4</v>
      </c>
      <c r="E20" s="10"/>
      <c r="F20" s="19">
        <f t="shared" si="0"/>
        <v>0</v>
      </c>
      <c r="G20" s="20">
        <v>73</v>
      </c>
      <c r="H20" s="19">
        <f t="shared" si="1"/>
        <v>0</v>
      </c>
    </row>
    <row r="21" spans="2:8" x14ac:dyDescent="0.3">
      <c r="B21" s="17">
        <v>12</v>
      </c>
      <c r="C21" s="18">
        <v>4.3600000000000003</v>
      </c>
      <c r="D21" s="17" t="s">
        <v>5</v>
      </c>
      <c r="E21" s="10"/>
      <c r="F21" s="19">
        <f t="shared" si="0"/>
        <v>0</v>
      </c>
      <c r="G21" s="20">
        <v>567</v>
      </c>
      <c r="H21" s="19">
        <f t="shared" si="1"/>
        <v>0</v>
      </c>
    </row>
    <row r="22" spans="2:8" x14ac:dyDescent="0.3">
      <c r="B22" s="17">
        <v>13</v>
      </c>
      <c r="C22" s="18">
        <v>8.23</v>
      </c>
      <c r="D22" s="17" t="s">
        <v>5</v>
      </c>
      <c r="E22" s="10"/>
      <c r="F22" s="19">
        <f t="shared" si="0"/>
        <v>0</v>
      </c>
      <c r="G22" s="20">
        <v>252</v>
      </c>
      <c r="H22" s="19">
        <f t="shared" si="1"/>
        <v>0</v>
      </c>
    </row>
    <row r="23" spans="2:8" x14ac:dyDescent="0.3">
      <c r="B23" s="17">
        <v>14</v>
      </c>
      <c r="C23" s="18">
        <v>18.190000000000001</v>
      </c>
      <c r="D23" s="17" t="s">
        <v>5</v>
      </c>
      <c r="E23" s="10"/>
      <c r="F23" s="19">
        <f t="shared" si="0"/>
        <v>0</v>
      </c>
      <c r="G23" s="20">
        <v>143</v>
      </c>
      <c r="H23" s="19">
        <f t="shared" si="1"/>
        <v>0</v>
      </c>
    </row>
    <row r="24" spans="2:8" x14ac:dyDescent="0.3">
      <c r="B24" s="17">
        <v>15</v>
      </c>
      <c r="C24" s="18">
        <v>4.1399999999999997</v>
      </c>
      <c r="D24" s="17" t="s">
        <v>6</v>
      </c>
      <c r="E24" s="10"/>
      <c r="F24" s="19">
        <f t="shared" si="0"/>
        <v>0</v>
      </c>
      <c r="G24" s="20">
        <v>756</v>
      </c>
      <c r="H24" s="19">
        <f t="shared" si="1"/>
        <v>0</v>
      </c>
    </row>
    <row r="25" spans="2:8" x14ac:dyDescent="0.3">
      <c r="B25" s="17">
        <v>16</v>
      </c>
      <c r="C25" s="18">
        <v>1.18</v>
      </c>
      <c r="D25" s="17" t="s">
        <v>6</v>
      </c>
      <c r="E25" s="10"/>
      <c r="F25" s="19">
        <f t="shared" si="0"/>
        <v>0</v>
      </c>
      <c r="G25" s="20">
        <v>1120</v>
      </c>
      <c r="H25" s="19">
        <f t="shared" si="1"/>
        <v>0</v>
      </c>
    </row>
    <row r="26" spans="2:8" x14ac:dyDescent="0.3">
      <c r="B26" s="17">
        <v>17</v>
      </c>
      <c r="C26" s="18">
        <v>1.79</v>
      </c>
      <c r="D26" s="17" t="s">
        <v>6</v>
      </c>
      <c r="E26" s="10"/>
      <c r="F26" s="19">
        <f t="shared" si="0"/>
        <v>0</v>
      </c>
      <c r="G26" s="20">
        <v>2380</v>
      </c>
      <c r="H26" s="19">
        <f t="shared" si="1"/>
        <v>0</v>
      </c>
    </row>
    <row r="27" spans="2:8" x14ac:dyDescent="0.3">
      <c r="B27" s="17">
        <v>18</v>
      </c>
      <c r="C27" s="18">
        <v>2.8</v>
      </c>
      <c r="D27" s="17" t="s">
        <v>7</v>
      </c>
      <c r="E27" s="10"/>
      <c r="F27" s="19">
        <f t="shared" si="0"/>
        <v>0</v>
      </c>
      <c r="G27" s="20">
        <v>280</v>
      </c>
      <c r="H27" s="19">
        <f t="shared" si="1"/>
        <v>0</v>
      </c>
    </row>
    <row r="28" spans="2:8" x14ac:dyDescent="0.3">
      <c r="B28" s="17" t="s">
        <v>0</v>
      </c>
      <c r="C28" s="18">
        <v>4.5</v>
      </c>
      <c r="D28" s="17" t="s">
        <v>8</v>
      </c>
      <c r="E28" s="10"/>
      <c r="F28" s="19">
        <f t="shared" si="0"/>
        <v>0</v>
      </c>
      <c r="G28" s="20">
        <v>38</v>
      </c>
      <c r="H28" s="19">
        <f t="shared" si="1"/>
        <v>0</v>
      </c>
    </row>
    <row r="29" spans="2:8" x14ac:dyDescent="0.3">
      <c r="B29" s="17">
        <v>21</v>
      </c>
      <c r="C29" s="18">
        <v>1.1100000000000001</v>
      </c>
      <c r="D29" s="17" t="s">
        <v>9</v>
      </c>
      <c r="E29" s="10"/>
      <c r="F29" s="19">
        <f t="shared" si="0"/>
        <v>0</v>
      </c>
      <c r="G29" s="20">
        <v>2894</v>
      </c>
      <c r="H29" s="19">
        <f t="shared" si="1"/>
        <v>0</v>
      </c>
    </row>
    <row r="30" spans="2:8" x14ac:dyDescent="0.3">
      <c r="B30" s="17">
        <v>22</v>
      </c>
      <c r="C30" s="18">
        <v>8.91</v>
      </c>
      <c r="D30" s="17" t="s">
        <v>10</v>
      </c>
      <c r="E30" s="10"/>
      <c r="F30" s="19">
        <f t="shared" si="0"/>
        <v>0</v>
      </c>
      <c r="G30" s="20">
        <v>31</v>
      </c>
      <c r="H30" s="19">
        <f t="shared" si="1"/>
        <v>0</v>
      </c>
    </row>
    <row r="31" spans="2:8" x14ac:dyDescent="0.3">
      <c r="B31" s="17">
        <v>23</v>
      </c>
      <c r="C31" s="18">
        <v>3.78</v>
      </c>
      <c r="D31" s="17" t="s">
        <v>6</v>
      </c>
      <c r="E31" s="10"/>
      <c r="F31" s="19">
        <f t="shared" si="0"/>
        <v>0</v>
      </c>
      <c r="G31" s="20">
        <v>1652</v>
      </c>
      <c r="H31" s="19">
        <f t="shared" si="1"/>
        <v>0</v>
      </c>
    </row>
    <row r="32" spans="2:8" x14ac:dyDescent="0.3">
      <c r="B32" s="17">
        <v>24</v>
      </c>
      <c r="C32" s="18">
        <v>7.75</v>
      </c>
      <c r="D32" s="17" t="s">
        <v>6</v>
      </c>
      <c r="E32" s="10"/>
      <c r="F32" s="19">
        <f t="shared" si="0"/>
        <v>0</v>
      </c>
      <c r="G32" s="20">
        <v>287</v>
      </c>
      <c r="H32" s="19">
        <f t="shared" si="1"/>
        <v>0</v>
      </c>
    </row>
    <row r="33" spans="2:8" x14ac:dyDescent="0.3">
      <c r="B33" s="17">
        <v>25</v>
      </c>
      <c r="C33" s="18">
        <v>2.14</v>
      </c>
      <c r="D33" s="17" t="s">
        <v>6</v>
      </c>
      <c r="E33" s="10"/>
      <c r="F33" s="19">
        <f t="shared" si="0"/>
        <v>0</v>
      </c>
      <c r="G33" s="20">
        <v>336</v>
      </c>
      <c r="H33" s="19">
        <f t="shared" si="1"/>
        <v>0</v>
      </c>
    </row>
    <row r="34" spans="2:8" x14ac:dyDescent="0.3">
      <c r="B34" s="17">
        <v>26</v>
      </c>
      <c r="C34" s="18">
        <v>1.06</v>
      </c>
      <c r="D34" s="17" t="s">
        <v>10</v>
      </c>
      <c r="E34" s="10"/>
      <c r="F34" s="19">
        <f t="shared" si="0"/>
        <v>0</v>
      </c>
      <c r="G34" s="20">
        <v>237</v>
      </c>
      <c r="H34" s="19">
        <f t="shared" si="1"/>
        <v>0</v>
      </c>
    </row>
    <row r="35" spans="2:8" x14ac:dyDescent="0.3">
      <c r="B35" s="17">
        <v>27</v>
      </c>
      <c r="C35" s="18">
        <v>1.0900000000000001</v>
      </c>
      <c r="D35" s="17" t="s">
        <v>10</v>
      </c>
      <c r="E35" s="10"/>
      <c r="F35" s="19">
        <f t="shared" si="0"/>
        <v>0</v>
      </c>
      <c r="G35" s="20">
        <v>178</v>
      </c>
      <c r="H35" s="19">
        <f t="shared" si="1"/>
        <v>0</v>
      </c>
    </row>
    <row r="36" spans="2:8" x14ac:dyDescent="0.3">
      <c r="B36" s="17">
        <v>28</v>
      </c>
      <c r="C36" s="18">
        <v>1.06</v>
      </c>
      <c r="D36" s="17" t="s">
        <v>10</v>
      </c>
      <c r="E36" s="10"/>
      <c r="F36" s="19">
        <f t="shared" si="0"/>
        <v>0</v>
      </c>
      <c r="G36" s="20">
        <v>190</v>
      </c>
      <c r="H36" s="19">
        <f t="shared" si="1"/>
        <v>0</v>
      </c>
    </row>
    <row r="37" spans="2:8" x14ac:dyDescent="0.3">
      <c r="B37" s="17">
        <v>29</v>
      </c>
      <c r="C37" s="18">
        <v>7.28</v>
      </c>
      <c r="D37" s="17" t="s">
        <v>10</v>
      </c>
      <c r="E37" s="10"/>
      <c r="F37" s="19">
        <f t="shared" si="0"/>
        <v>0</v>
      </c>
      <c r="G37" s="20">
        <v>39</v>
      </c>
      <c r="H37" s="19">
        <f t="shared" si="1"/>
        <v>0</v>
      </c>
    </row>
    <row r="38" spans="2:8" x14ac:dyDescent="0.3">
      <c r="B38" s="17">
        <v>30</v>
      </c>
      <c r="C38" s="18">
        <v>2.25</v>
      </c>
      <c r="D38" s="17" t="s">
        <v>9</v>
      </c>
      <c r="E38" s="10"/>
      <c r="F38" s="19">
        <f t="shared" si="0"/>
        <v>0</v>
      </c>
      <c r="G38" s="20">
        <v>71</v>
      </c>
      <c r="H38" s="19">
        <f t="shared" si="1"/>
        <v>0</v>
      </c>
    </row>
    <row r="39" spans="2:8" x14ac:dyDescent="0.3">
      <c r="B39" s="17">
        <v>31</v>
      </c>
      <c r="C39" s="18">
        <v>0.15</v>
      </c>
      <c r="D39" s="17" t="s">
        <v>10</v>
      </c>
      <c r="E39" s="10"/>
      <c r="F39" s="19">
        <f t="shared" si="0"/>
        <v>0</v>
      </c>
      <c r="G39" s="20">
        <v>3234</v>
      </c>
      <c r="H39" s="19">
        <f t="shared" si="1"/>
        <v>0</v>
      </c>
    </row>
    <row r="40" spans="2:8" x14ac:dyDescent="0.3">
      <c r="B40" s="17">
        <v>32</v>
      </c>
      <c r="C40" s="18">
        <v>4.18</v>
      </c>
      <c r="D40" s="17" t="s">
        <v>11</v>
      </c>
      <c r="E40" s="10"/>
      <c r="F40" s="19">
        <f t="shared" si="0"/>
        <v>0</v>
      </c>
      <c r="G40" s="20">
        <v>622</v>
      </c>
      <c r="H40" s="19">
        <f t="shared" si="1"/>
        <v>0</v>
      </c>
    </row>
    <row r="41" spans="2:8" x14ac:dyDescent="0.3">
      <c r="B41" s="17">
        <v>33</v>
      </c>
      <c r="C41" s="18">
        <v>0.38</v>
      </c>
      <c r="D41" s="17" t="s">
        <v>10</v>
      </c>
      <c r="E41" s="10"/>
      <c r="F41" s="19">
        <f t="shared" si="0"/>
        <v>0</v>
      </c>
      <c r="G41" s="20">
        <v>780</v>
      </c>
      <c r="H41" s="19">
        <f t="shared" si="1"/>
        <v>0</v>
      </c>
    </row>
    <row r="42" spans="2:8" x14ac:dyDescent="0.3">
      <c r="B42" s="17">
        <v>34</v>
      </c>
      <c r="C42" s="18">
        <v>0.46</v>
      </c>
      <c r="D42" s="17" t="s">
        <v>10</v>
      </c>
      <c r="E42" s="10"/>
      <c r="F42" s="19">
        <f t="shared" si="0"/>
        <v>0</v>
      </c>
      <c r="G42" s="20">
        <v>727</v>
      </c>
      <c r="H42" s="19">
        <f t="shared" si="1"/>
        <v>0</v>
      </c>
    </row>
    <row r="43" spans="2:8" x14ac:dyDescent="0.3">
      <c r="B43" s="17">
        <v>35</v>
      </c>
      <c r="C43" s="18">
        <v>13.29</v>
      </c>
      <c r="D43" s="17" t="s">
        <v>10</v>
      </c>
      <c r="E43" s="10"/>
      <c r="F43" s="19">
        <f t="shared" si="0"/>
        <v>0</v>
      </c>
      <c r="G43" s="20">
        <v>76</v>
      </c>
      <c r="H43" s="19">
        <f t="shared" si="1"/>
        <v>0</v>
      </c>
    </row>
    <row r="44" spans="2:8" x14ac:dyDescent="0.3">
      <c r="B44" s="17">
        <v>36</v>
      </c>
      <c r="C44" s="18">
        <v>12.62</v>
      </c>
      <c r="D44" s="17">
        <v>1</v>
      </c>
      <c r="E44" s="10"/>
      <c r="F44" s="19">
        <f t="shared" si="0"/>
        <v>0</v>
      </c>
      <c r="G44" s="20">
        <v>312</v>
      </c>
      <c r="H44" s="19">
        <f t="shared" si="1"/>
        <v>0</v>
      </c>
    </row>
    <row r="45" spans="2:8" x14ac:dyDescent="0.3">
      <c r="B45" s="17">
        <v>37</v>
      </c>
      <c r="C45" s="18">
        <v>3.11</v>
      </c>
      <c r="D45" s="17" t="s">
        <v>12</v>
      </c>
      <c r="E45" s="10"/>
      <c r="F45" s="19">
        <f t="shared" si="0"/>
        <v>0</v>
      </c>
      <c r="G45" s="20">
        <v>50</v>
      </c>
      <c r="H45" s="19">
        <f t="shared" si="1"/>
        <v>0</v>
      </c>
    </row>
    <row r="46" spans="2:8" x14ac:dyDescent="0.3">
      <c r="B46" s="17">
        <v>38</v>
      </c>
      <c r="C46" s="18">
        <v>3.11</v>
      </c>
      <c r="D46" s="17" t="s">
        <v>12</v>
      </c>
      <c r="E46" s="10"/>
      <c r="F46" s="19">
        <f t="shared" si="0"/>
        <v>0</v>
      </c>
      <c r="G46" s="20">
        <v>48</v>
      </c>
      <c r="H46" s="19">
        <f t="shared" si="1"/>
        <v>0</v>
      </c>
    </row>
    <row r="47" spans="2:8" x14ac:dyDescent="0.3">
      <c r="B47" s="17">
        <v>39</v>
      </c>
      <c r="C47" s="18">
        <v>0.53</v>
      </c>
      <c r="D47" s="17" t="s">
        <v>6</v>
      </c>
      <c r="E47" s="10"/>
      <c r="F47" s="19">
        <f t="shared" si="0"/>
        <v>0</v>
      </c>
      <c r="G47" s="20">
        <v>641</v>
      </c>
      <c r="H47" s="19">
        <f t="shared" si="1"/>
        <v>0</v>
      </c>
    </row>
    <row r="48" spans="2:8" x14ac:dyDescent="0.3">
      <c r="B48" s="17">
        <v>40</v>
      </c>
      <c r="C48" s="18">
        <v>1.32</v>
      </c>
      <c r="D48" s="17" t="s">
        <v>6</v>
      </c>
      <c r="E48" s="10"/>
      <c r="F48" s="19">
        <f t="shared" si="0"/>
        <v>0</v>
      </c>
      <c r="G48" s="20">
        <v>1148</v>
      </c>
      <c r="H48" s="19">
        <f t="shared" si="1"/>
        <v>0</v>
      </c>
    </row>
    <row r="49" spans="2:8" x14ac:dyDescent="0.3">
      <c r="B49" s="17">
        <v>41</v>
      </c>
      <c r="C49" s="18">
        <v>1.37</v>
      </c>
      <c r="D49" s="17" t="s">
        <v>6</v>
      </c>
      <c r="E49" s="10"/>
      <c r="F49" s="19">
        <f t="shared" si="0"/>
        <v>0</v>
      </c>
      <c r="G49" s="20">
        <v>420</v>
      </c>
      <c r="H49" s="19">
        <f t="shared" si="1"/>
        <v>0</v>
      </c>
    </row>
    <row r="50" spans="2:8" x14ac:dyDescent="0.3">
      <c r="B50" s="17">
        <v>42</v>
      </c>
      <c r="C50" s="18">
        <v>1.57</v>
      </c>
      <c r="D50" s="17" t="s">
        <v>6</v>
      </c>
      <c r="E50" s="10"/>
      <c r="F50" s="19">
        <f t="shared" si="0"/>
        <v>0</v>
      </c>
      <c r="G50" s="20">
        <v>1372</v>
      </c>
      <c r="H50" s="19">
        <f t="shared" si="1"/>
        <v>0</v>
      </c>
    </row>
    <row r="51" spans="2:8" x14ac:dyDescent="0.3">
      <c r="B51" s="17">
        <v>43</v>
      </c>
      <c r="C51" s="18">
        <v>3.19</v>
      </c>
      <c r="D51" s="17" t="s">
        <v>6</v>
      </c>
      <c r="E51" s="10"/>
      <c r="F51" s="19">
        <f t="shared" si="0"/>
        <v>0</v>
      </c>
      <c r="G51" s="20">
        <v>476</v>
      </c>
      <c r="H51" s="19">
        <f t="shared" si="1"/>
        <v>0</v>
      </c>
    </row>
    <row r="52" spans="2:8" x14ac:dyDescent="0.3">
      <c r="B52" s="17">
        <v>44</v>
      </c>
      <c r="C52" s="18">
        <v>4.07</v>
      </c>
      <c r="D52" s="17" t="s">
        <v>6</v>
      </c>
      <c r="E52" s="10"/>
      <c r="F52" s="19">
        <f t="shared" si="0"/>
        <v>0</v>
      </c>
      <c r="G52" s="20">
        <v>308</v>
      </c>
      <c r="H52" s="19">
        <f t="shared" si="1"/>
        <v>0</v>
      </c>
    </row>
    <row r="53" spans="2:8" x14ac:dyDescent="0.3">
      <c r="B53" s="17">
        <v>45</v>
      </c>
      <c r="C53" s="18">
        <v>0.57999999999999996</v>
      </c>
      <c r="D53" s="17" t="s">
        <v>10</v>
      </c>
      <c r="E53" s="10"/>
      <c r="F53" s="19">
        <f t="shared" si="0"/>
        <v>0</v>
      </c>
      <c r="G53" s="20">
        <v>543</v>
      </c>
      <c r="H53" s="19">
        <f t="shared" si="1"/>
        <v>0</v>
      </c>
    </row>
    <row r="54" spans="2:8" x14ac:dyDescent="0.3">
      <c r="B54" s="17">
        <v>46</v>
      </c>
      <c r="C54" s="18">
        <v>4.12</v>
      </c>
      <c r="D54" s="17" t="s">
        <v>10</v>
      </c>
      <c r="E54" s="10"/>
      <c r="F54" s="19">
        <f t="shared" si="0"/>
        <v>0</v>
      </c>
      <c r="G54" s="20">
        <v>45</v>
      </c>
      <c r="H54" s="19">
        <f t="shared" si="1"/>
        <v>0</v>
      </c>
    </row>
    <row r="55" spans="2:8" x14ac:dyDescent="0.3">
      <c r="B55" s="17">
        <v>47</v>
      </c>
      <c r="C55" s="18">
        <v>44.1</v>
      </c>
      <c r="D55" s="17" t="s">
        <v>10</v>
      </c>
      <c r="E55" s="10"/>
      <c r="F55" s="19">
        <f t="shared" si="0"/>
        <v>0</v>
      </c>
      <c r="G55" s="20">
        <v>27</v>
      </c>
      <c r="H55" s="19">
        <f t="shared" si="1"/>
        <v>0</v>
      </c>
    </row>
    <row r="56" spans="2:8" x14ac:dyDescent="0.3">
      <c r="B56" s="17">
        <v>48</v>
      </c>
      <c r="C56" s="18">
        <v>7.97</v>
      </c>
      <c r="D56" s="17" t="s">
        <v>10</v>
      </c>
      <c r="E56" s="10"/>
      <c r="F56" s="19">
        <f t="shared" si="0"/>
        <v>0</v>
      </c>
      <c r="G56" s="20">
        <v>48</v>
      </c>
      <c r="H56" s="19">
        <f t="shared" si="1"/>
        <v>0</v>
      </c>
    </row>
    <row r="57" spans="2:8" x14ac:dyDescent="0.3">
      <c r="B57" s="17">
        <v>49</v>
      </c>
      <c r="C57" s="18">
        <v>0.66</v>
      </c>
      <c r="D57" s="17" t="s">
        <v>13</v>
      </c>
      <c r="E57" s="10"/>
      <c r="F57" s="19">
        <f t="shared" si="0"/>
        <v>0</v>
      </c>
      <c r="G57" s="20">
        <v>540</v>
      </c>
      <c r="H57" s="19">
        <f t="shared" si="1"/>
        <v>0</v>
      </c>
    </row>
    <row r="58" spans="2:8" x14ac:dyDescent="0.3">
      <c r="B58" s="17">
        <v>50</v>
      </c>
      <c r="C58" s="18">
        <v>6.47</v>
      </c>
      <c r="D58" s="17" t="s">
        <v>10</v>
      </c>
      <c r="E58" s="10"/>
      <c r="F58" s="19">
        <f t="shared" si="0"/>
        <v>0</v>
      </c>
      <c r="G58" s="20">
        <v>39</v>
      </c>
      <c r="H58" s="19">
        <f t="shared" si="1"/>
        <v>0</v>
      </c>
    </row>
    <row r="59" spans="2:8" x14ac:dyDescent="0.3">
      <c r="B59" s="17">
        <v>51</v>
      </c>
      <c r="C59" s="18">
        <v>0.81</v>
      </c>
      <c r="D59" s="17" t="s">
        <v>14</v>
      </c>
      <c r="E59" s="10"/>
      <c r="F59" s="19">
        <f t="shared" si="0"/>
        <v>0</v>
      </c>
      <c r="G59" s="20">
        <v>550</v>
      </c>
      <c r="H59" s="19">
        <f t="shared" si="1"/>
        <v>0</v>
      </c>
    </row>
    <row r="60" spans="2:8" x14ac:dyDescent="0.3">
      <c r="B60" s="17">
        <v>52</v>
      </c>
      <c r="C60" s="18">
        <v>1.53</v>
      </c>
      <c r="D60" s="17" t="s">
        <v>10</v>
      </c>
      <c r="E60" s="10"/>
      <c r="F60" s="19">
        <f t="shared" si="0"/>
        <v>0</v>
      </c>
      <c r="G60" s="20">
        <v>168</v>
      </c>
      <c r="H60" s="19">
        <f t="shared" si="1"/>
        <v>0</v>
      </c>
    </row>
    <row r="61" spans="2:8" x14ac:dyDescent="0.3">
      <c r="B61" s="17">
        <v>53</v>
      </c>
      <c r="C61" s="18">
        <v>2.67</v>
      </c>
      <c r="D61" s="17" t="s">
        <v>15</v>
      </c>
      <c r="E61" s="10"/>
      <c r="F61" s="19">
        <f t="shared" si="0"/>
        <v>0</v>
      </c>
      <c r="G61" s="20">
        <v>1882</v>
      </c>
      <c r="H61" s="19">
        <f t="shared" si="1"/>
        <v>0</v>
      </c>
    </row>
    <row r="62" spans="2:8" x14ac:dyDescent="0.3">
      <c r="B62" s="17">
        <v>54</v>
      </c>
      <c r="C62" s="18">
        <v>14.56</v>
      </c>
      <c r="D62" s="17" t="s">
        <v>13</v>
      </c>
      <c r="E62" s="10"/>
      <c r="F62" s="19">
        <f t="shared" si="0"/>
        <v>0</v>
      </c>
      <c r="G62" s="20">
        <v>154</v>
      </c>
      <c r="H62" s="19">
        <f t="shared" si="1"/>
        <v>0</v>
      </c>
    </row>
    <row r="63" spans="2:8" x14ac:dyDescent="0.3">
      <c r="B63" s="17">
        <v>55</v>
      </c>
      <c r="C63" s="18">
        <v>8.57</v>
      </c>
      <c r="D63" s="17" t="s">
        <v>13</v>
      </c>
      <c r="E63" s="10"/>
      <c r="F63" s="19">
        <f t="shared" si="0"/>
        <v>0</v>
      </c>
      <c r="G63" s="20">
        <v>230</v>
      </c>
      <c r="H63" s="19">
        <f t="shared" si="1"/>
        <v>0</v>
      </c>
    </row>
    <row r="64" spans="2:8" x14ac:dyDescent="0.3">
      <c r="B64" s="17">
        <v>56</v>
      </c>
      <c r="C64" s="18">
        <v>30.2</v>
      </c>
      <c r="D64" s="17" t="s">
        <v>13</v>
      </c>
      <c r="E64" s="10"/>
      <c r="F64" s="19">
        <f t="shared" si="0"/>
        <v>0</v>
      </c>
      <c r="G64" s="20">
        <v>62</v>
      </c>
      <c r="H64" s="19">
        <f t="shared" si="1"/>
        <v>0</v>
      </c>
    </row>
    <row r="65" spans="2:8" x14ac:dyDescent="0.3">
      <c r="B65" s="17">
        <v>57</v>
      </c>
      <c r="C65" s="18">
        <v>11.23</v>
      </c>
      <c r="D65" s="17" t="s">
        <v>13</v>
      </c>
      <c r="E65" s="10"/>
      <c r="F65" s="19">
        <f t="shared" si="0"/>
        <v>0</v>
      </c>
      <c r="G65" s="20">
        <v>125</v>
      </c>
      <c r="H65" s="19">
        <f t="shared" si="1"/>
        <v>0</v>
      </c>
    </row>
    <row r="66" spans="2:8" x14ac:dyDescent="0.3">
      <c r="B66" s="17">
        <v>58</v>
      </c>
      <c r="C66" s="18">
        <v>14.95</v>
      </c>
      <c r="D66" s="17" t="s">
        <v>13</v>
      </c>
      <c r="E66" s="10"/>
      <c r="F66" s="19">
        <f t="shared" si="0"/>
        <v>0</v>
      </c>
      <c r="G66" s="20">
        <v>80</v>
      </c>
      <c r="H66" s="19">
        <f t="shared" si="1"/>
        <v>0</v>
      </c>
    </row>
    <row r="67" spans="2:8" x14ac:dyDescent="0.3">
      <c r="B67" s="17">
        <v>59</v>
      </c>
      <c r="C67" s="18">
        <v>13.03</v>
      </c>
      <c r="D67" s="17" t="s">
        <v>6</v>
      </c>
      <c r="E67" s="10"/>
      <c r="F67" s="19">
        <f t="shared" si="0"/>
        <v>0</v>
      </c>
      <c r="G67" s="20">
        <v>17</v>
      </c>
      <c r="H67" s="19">
        <f t="shared" si="1"/>
        <v>0</v>
      </c>
    </row>
    <row r="68" spans="2:8" x14ac:dyDescent="0.3">
      <c r="B68" s="17">
        <v>60</v>
      </c>
      <c r="C68" s="18">
        <v>5.71</v>
      </c>
      <c r="D68" s="17" t="s">
        <v>13</v>
      </c>
      <c r="E68" s="10"/>
      <c r="F68" s="19">
        <f t="shared" si="0"/>
        <v>0</v>
      </c>
      <c r="G68" s="20">
        <v>323</v>
      </c>
      <c r="H68" s="19">
        <f t="shared" si="1"/>
        <v>0</v>
      </c>
    </row>
    <row r="69" spans="2:8" x14ac:dyDescent="0.3">
      <c r="B69" s="17">
        <v>61</v>
      </c>
      <c r="C69" s="18">
        <v>2.6</v>
      </c>
      <c r="D69" s="17" t="s">
        <v>9</v>
      </c>
      <c r="E69" s="10"/>
      <c r="F69" s="19">
        <f t="shared" si="0"/>
        <v>0</v>
      </c>
      <c r="G69" s="20">
        <v>566</v>
      </c>
      <c r="H69" s="19">
        <f t="shared" si="1"/>
        <v>0</v>
      </c>
    </row>
    <row r="70" spans="2:8" x14ac:dyDescent="0.3">
      <c r="B70" s="17">
        <v>62</v>
      </c>
      <c r="C70" s="18">
        <v>4.67</v>
      </c>
      <c r="D70" s="17" t="s">
        <v>6</v>
      </c>
      <c r="E70" s="10"/>
      <c r="F70" s="19">
        <f t="shared" si="0"/>
        <v>0</v>
      </c>
      <c r="G70" s="20">
        <v>126</v>
      </c>
      <c r="H70" s="19">
        <f t="shared" si="1"/>
        <v>0</v>
      </c>
    </row>
    <row r="71" spans="2:8" x14ac:dyDescent="0.3">
      <c r="B71" s="17">
        <v>63</v>
      </c>
      <c r="C71" s="18">
        <v>3.84</v>
      </c>
      <c r="D71" s="17" t="s">
        <v>13</v>
      </c>
      <c r="E71" s="10"/>
      <c r="F71" s="19">
        <f t="shared" si="0"/>
        <v>0</v>
      </c>
      <c r="G71" s="20">
        <v>41</v>
      </c>
      <c r="H71" s="19">
        <f t="shared" si="1"/>
        <v>0</v>
      </c>
    </row>
    <row r="72" spans="2:8" x14ac:dyDescent="0.3">
      <c r="B72" s="17">
        <v>64</v>
      </c>
      <c r="C72" s="18">
        <v>1.32</v>
      </c>
      <c r="D72" s="17" t="s">
        <v>10</v>
      </c>
      <c r="E72" s="10"/>
      <c r="F72" s="19">
        <f t="shared" si="0"/>
        <v>0</v>
      </c>
      <c r="G72" s="20">
        <v>260</v>
      </c>
      <c r="H72" s="19">
        <f t="shared" si="1"/>
        <v>0</v>
      </c>
    </row>
    <row r="73" spans="2:8" x14ac:dyDescent="0.3">
      <c r="B73" s="17">
        <v>65</v>
      </c>
      <c r="C73" s="18">
        <v>2</v>
      </c>
      <c r="D73" s="17" t="s">
        <v>10</v>
      </c>
      <c r="E73" s="10"/>
      <c r="F73" s="19">
        <f t="shared" si="0"/>
        <v>0</v>
      </c>
      <c r="G73" s="20">
        <v>120</v>
      </c>
      <c r="H73" s="19">
        <f t="shared" si="1"/>
        <v>0</v>
      </c>
    </row>
    <row r="74" spans="2:8" x14ac:dyDescent="0.3">
      <c r="B74" s="17">
        <v>66</v>
      </c>
      <c r="C74" s="18">
        <v>5.94</v>
      </c>
      <c r="D74" s="17" t="s">
        <v>5</v>
      </c>
      <c r="E74" s="10"/>
      <c r="F74" s="19">
        <f t="shared" si="0"/>
        <v>0</v>
      </c>
      <c r="G74" s="20">
        <v>43</v>
      </c>
      <c r="H74" s="19">
        <f t="shared" si="1"/>
        <v>0</v>
      </c>
    </row>
    <row r="75" spans="2:8" x14ac:dyDescent="0.3">
      <c r="B75" s="17">
        <v>67</v>
      </c>
      <c r="C75" s="18">
        <v>6.07</v>
      </c>
      <c r="D75" s="17" t="s">
        <v>10</v>
      </c>
      <c r="E75" s="10"/>
      <c r="F75" s="19">
        <f t="shared" ref="F75:F91" si="2">ROUND(E75,2)</f>
        <v>0</v>
      </c>
      <c r="G75" s="20">
        <v>56</v>
      </c>
      <c r="H75" s="19">
        <f t="shared" ref="H75:H91" si="3">F75*G75</f>
        <v>0</v>
      </c>
    </row>
    <row r="76" spans="2:8" x14ac:dyDescent="0.3">
      <c r="B76" s="17">
        <v>68</v>
      </c>
      <c r="C76" s="18">
        <v>7.18</v>
      </c>
      <c r="D76" s="17" t="s">
        <v>10</v>
      </c>
      <c r="E76" s="10"/>
      <c r="F76" s="19">
        <f t="shared" si="2"/>
        <v>0</v>
      </c>
      <c r="G76" s="20">
        <v>27</v>
      </c>
      <c r="H76" s="19">
        <f t="shared" si="3"/>
        <v>0</v>
      </c>
    </row>
    <row r="77" spans="2:8" x14ac:dyDescent="0.3">
      <c r="B77" s="17">
        <v>69</v>
      </c>
      <c r="C77" s="18">
        <v>31.17</v>
      </c>
      <c r="D77" s="17" t="s">
        <v>10</v>
      </c>
      <c r="E77" s="10"/>
      <c r="F77" s="19">
        <f t="shared" si="2"/>
        <v>0</v>
      </c>
      <c r="G77" s="20">
        <v>18</v>
      </c>
      <c r="H77" s="19">
        <f t="shared" si="3"/>
        <v>0</v>
      </c>
    </row>
    <row r="78" spans="2:8" x14ac:dyDescent="0.3">
      <c r="B78" s="17">
        <v>70</v>
      </c>
      <c r="C78" s="18">
        <v>1.77</v>
      </c>
      <c r="D78" s="17" t="s">
        <v>6</v>
      </c>
      <c r="E78" s="10"/>
      <c r="F78" s="19">
        <f t="shared" si="2"/>
        <v>0</v>
      </c>
      <c r="G78" s="20">
        <v>1652</v>
      </c>
      <c r="H78" s="19">
        <f t="shared" si="3"/>
        <v>0</v>
      </c>
    </row>
    <row r="79" spans="2:8" x14ac:dyDescent="0.3">
      <c r="B79" s="17">
        <v>71</v>
      </c>
      <c r="C79" s="18">
        <v>2.65</v>
      </c>
      <c r="D79" s="17" t="s">
        <v>6</v>
      </c>
      <c r="E79" s="10"/>
      <c r="F79" s="19">
        <f t="shared" si="2"/>
        <v>0</v>
      </c>
      <c r="G79" s="20">
        <v>210</v>
      </c>
      <c r="H79" s="19">
        <f t="shared" si="3"/>
        <v>0</v>
      </c>
    </row>
    <row r="80" spans="2:8" x14ac:dyDescent="0.3">
      <c r="B80" s="17">
        <v>72</v>
      </c>
      <c r="C80" s="18">
        <v>1.31</v>
      </c>
      <c r="D80" s="17" t="s">
        <v>6</v>
      </c>
      <c r="E80" s="10"/>
      <c r="F80" s="19">
        <f t="shared" si="2"/>
        <v>0</v>
      </c>
      <c r="G80" s="20">
        <v>3752</v>
      </c>
      <c r="H80" s="19">
        <f t="shared" si="3"/>
        <v>0</v>
      </c>
    </row>
    <row r="81" spans="2:8" x14ac:dyDescent="0.3">
      <c r="B81" s="17">
        <v>73</v>
      </c>
      <c r="C81" s="18">
        <v>6.82</v>
      </c>
      <c r="D81" s="17" t="s">
        <v>6</v>
      </c>
      <c r="E81" s="10"/>
      <c r="F81" s="19">
        <f t="shared" si="2"/>
        <v>0</v>
      </c>
      <c r="G81" s="20">
        <v>21</v>
      </c>
      <c r="H81" s="19">
        <f t="shared" si="3"/>
        <v>0</v>
      </c>
    </row>
    <row r="82" spans="2:8" x14ac:dyDescent="0.3">
      <c r="B82" s="17">
        <v>74</v>
      </c>
      <c r="C82" s="18">
        <v>4.4000000000000004</v>
      </c>
      <c r="D82" s="17" t="s">
        <v>6</v>
      </c>
      <c r="E82" s="10"/>
      <c r="F82" s="19">
        <f t="shared" si="2"/>
        <v>0</v>
      </c>
      <c r="G82" s="20">
        <v>94</v>
      </c>
      <c r="H82" s="19">
        <f t="shared" si="3"/>
        <v>0</v>
      </c>
    </row>
    <row r="83" spans="2:8" x14ac:dyDescent="0.3">
      <c r="B83" s="17">
        <v>75</v>
      </c>
      <c r="C83" s="18">
        <v>2.31</v>
      </c>
      <c r="D83" s="17" t="s">
        <v>10</v>
      </c>
      <c r="E83" s="10"/>
      <c r="F83" s="19">
        <f t="shared" si="2"/>
        <v>0</v>
      </c>
      <c r="G83" s="20">
        <v>200</v>
      </c>
      <c r="H83" s="19">
        <f t="shared" si="3"/>
        <v>0</v>
      </c>
    </row>
    <row r="84" spans="2:8" x14ac:dyDescent="0.3">
      <c r="B84" s="17">
        <v>76</v>
      </c>
      <c r="C84" s="18">
        <v>1.04</v>
      </c>
      <c r="D84" s="17">
        <v>1</v>
      </c>
      <c r="E84" s="10"/>
      <c r="F84" s="19">
        <f t="shared" si="2"/>
        <v>0</v>
      </c>
      <c r="G84" s="20">
        <v>251</v>
      </c>
      <c r="H84" s="19">
        <f t="shared" si="3"/>
        <v>0</v>
      </c>
    </row>
    <row r="85" spans="2:8" x14ac:dyDescent="0.3">
      <c r="B85" s="17">
        <v>77</v>
      </c>
      <c r="C85" s="18">
        <v>1.95</v>
      </c>
      <c r="D85" s="17" t="s">
        <v>10</v>
      </c>
      <c r="E85" s="10"/>
      <c r="F85" s="19">
        <f t="shared" si="2"/>
        <v>0</v>
      </c>
      <c r="G85" s="20">
        <v>945</v>
      </c>
      <c r="H85" s="19">
        <f t="shared" si="3"/>
        <v>0</v>
      </c>
    </row>
    <row r="86" spans="2:8" x14ac:dyDescent="0.3">
      <c r="B86" s="17">
        <v>78</v>
      </c>
      <c r="C86" s="18">
        <v>1.95</v>
      </c>
      <c r="D86" s="17" t="s">
        <v>10</v>
      </c>
      <c r="E86" s="10"/>
      <c r="F86" s="19">
        <f t="shared" si="2"/>
        <v>0</v>
      </c>
      <c r="G86" s="20">
        <v>3335</v>
      </c>
      <c r="H86" s="19">
        <f t="shared" si="3"/>
        <v>0</v>
      </c>
    </row>
    <row r="87" spans="2:8" x14ac:dyDescent="0.3">
      <c r="B87" s="17">
        <v>79</v>
      </c>
      <c r="C87" s="18">
        <v>6.61</v>
      </c>
      <c r="D87" s="17" t="s">
        <v>10</v>
      </c>
      <c r="E87" s="10"/>
      <c r="F87" s="19">
        <f t="shared" si="2"/>
        <v>0</v>
      </c>
      <c r="G87" s="20">
        <v>57</v>
      </c>
      <c r="H87" s="19">
        <f t="shared" si="3"/>
        <v>0</v>
      </c>
    </row>
    <row r="88" spans="2:8" x14ac:dyDescent="0.3">
      <c r="B88" s="17">
        <v>80</v>
      </c>
      <c r="C88" s="18">
        <v>2.46</v>
      </c>
      <c r="D88" s="17" t="s">
        <v>10</v>
      </c>
      <c r="E88" s="10"/>
      <c r="F88" s="19">
        <f t="shared" si="2"/>
        <v>0</v>
      </c>
      <c r="G88" s="20">
        <v>77</v>
      </c>
      <c r="H88" s="19">
        <f t="shared" si="3"/>
        <v>0</v>
      </c>
    </row>
    <row r="89" spans="2:8" x14ac:dyDescent="0.3">
      <c r="B89" s="17">
        <v>81</v>
      </c>
      <c r="C89" s="18">
        <v>4.4400000000000004</v>
      </c>
      <c r="D89" s="17" t="s">
        <v>10</v>
      </c>
      <c r="E89" s="10"/>
      <c r="F89" s="19">
        <f t="shared" si="2"/>
        <v>0</v>
      </c>
      <c r="G89" s="20">
        <v>1337</v>
      </c>
      <c r="H89" s="19">
        <f t="shared" si="3"/>
        <v>0</v>
      </c>
    </row>
    <row r="90" spans="2:8" x14ac:dyDescent="0.3">
      <c r="B90" s="17">
        <v>82</v>
      </c>
      <c r="C90" s="18">
        <v>1.23</v>
      </c>
      <c r="D90" s="17" t="s">
        <v>10</v>
      </c>
      <c r="E90" s="10"/>
      <c r="F90" s="19">
        <f t="shared" si="2"/>
        <v>0</v>
      </c>
      <c r="G90" s="20">
        <v>155</v>
      </c>
      <c r="H90" s="19">
        <f t="shared" si="3"/>
        <v>0</v>
      </c>
    </row>
    <row r="91" spans="2:8" x14ac:dyDescent="0.3">
      <c r="B91" s="17">
        <v>83</v>
      </c>
      <c r="C91" s="18">
        <v>16.559999999999999</v>
      </c>
      <c r="D91" s="17" t="s">
        <v>10</v>
      </c>
      <c r="E91" s="10"/>
      <c r="F91" s="19">
        <f t="shared" si="2"/>
        <v>0</v>
      </c>
      <c r="G91" s="20">
        <v>32</v>
      </c>
      <c r="H91" s="19">
        <f t="shared" si="3"/>
        <v>0</v>
      </c>
    </row>
    <row r="92" spans="2:8" x14ac:dyDescent="0.3">
      <c r="H92"/>
    </row>
    <row r="93" spans="2:8" x14ac:dyDescent="0.3">
      <c r="B93" s="9" t="s">
        <v>27</v>
      </c>
      <c r="C93" s="8"/>
      <c r="D93" s="9" t="s">
        <v>28</v>
      </c>
    </row>
  </sheetData>
  <sheetProtection algorithmName="SHA-512" hashValue="Yy/2Nmg0cy4eLLy3SP5OiR/UGZUA3H429ynCHEyvOqcRLRuKIzqJ0N8mavDBl/Zp+2VlDClXPC/PY3LswxABeQ==" saltValue="QjILoVOdKfACRMP8tuYH2g==" spinCount="100000" sheet="1" objects="1" scenarios="1"/>
  <mergeCells count="9">
    <mergeCell ref="C2:H2"/>
    <mergeCell ref="D5:H5"/>
    <mergeCell ref="B8:H8"/>
    <mergeCell ref="B3:C3"/>
    <mergeCell ref="D3:H3"/>
    <mergeCell ref="B6:C6"/>
    <mergeCell ref="B5:C5"/>
    <mergeCell ref="D6:H6"/>
    <mergeCell ref="B4:H4"/>
  </mergeCells>
  <conditionalFormatting sqref="D6:H6">
    <cfRule type="cellIs" dxfId="1" priority="2" operator="greaterThan">
      <formula>$D$5</formula>
    </cfRule>
  </conditionalFormatting>
  <conditionalFormatting sqref="E10:E91">
    <cfRule type="cellIs" dxfId="0" priority="1" operator="equal">
      <formula>0</formula>
    </cfRule>
  </conditionalFormatting>
  <pageMargins left="0.7" right="0.7" top="0.75" bottom="0.75" header="0.3" footer="0.3"/>
  <pageSetup paperSize="9" scale="79" orientation="landscape" r:id="rId1"/>
  <rowBreaks count="2" manualBreakCount="2">
    <brk id="20" max="7" man="1"/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Offerta Economica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C.</dc:creator>
  <cp:lastModifiedBy>Masi Matteo</cp:lastModifiedBy>
  <dcterms:created xsi:type="dcterms:W3CDTF">2023-09-20T14:12:04Z</dcterms:created>
  <dcterms:modified xsi:type="dcterms:W3CDTF">2023-10-17T11:32:44Z</dcterms:modified>
</cp:coreProperties>
</file>