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2" activeTab="0"/>
  </bookViews>
  <sheets>
    <sheet name="Modulo offerta economica" sheetId="1" r:id="rId1"/>
  </sheets>
  <definedNames>
    <definedName name="_xlnm.Print_Area" localSheetId="0">'Modulo offerta economica'!$A$1:$L$23</definedName>
  </definedNames>
  <calcPr fullCalcOnLoad="1"/>
</workbook>
</file>

<file path=xl/sharedStrings.xml><?xml version="1.0" encoding="utf-8"?>
<sst xmlns="http://schemas.openxmlformats.org/spreadsheetml/2006/main" count="16" uniqueCount="16">
  <si>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</si>
  <si>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</si>
  <si>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</si>
  <si>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</si>
  <si>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</si>
  <si>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</si>
  <si>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</si>
  <si>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</si>
  <si>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</si>
  <si>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>Prezzo offerto per l'esecuzione del servizio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</si>
  <si>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</si>
  <si>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</si>
  <si>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TUTTI GLI IMPORTI SONO DA CONSIDERARSI IVA ESCLUSA</t>
  </si>
  <si>
    <t>Ribasso percentuale offerto 
(valore calcolato automaticamente)</t>
  </si>
  <si>
    <t>Procedura aperta per l’affidamento del servizio di trasporto/spedizione CARGO (via aereo e via nave) AR, e relativo disbrigo di tutte le formalità doganali, del materiale necessario alla partecipazione della delegazione italiana ai Giochi Olimpici/Paralimpici di Tokyo 2020
CIG 8190454076 - R.A. 003/20/PA</t>
  </si>
  <si>
    <t>Allegato D - MODULO OFFERTA ECONOMICA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</si>
</sst>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&quot;L.&quot;\ #,##0;[Red]\-&quot;L.&quot;\ #,##0"/>
    <numFmt numFmtId="184" formatCode="#,##0.00\ &quot;€&quot;"/>
    <numFmt numFmtId="185" formatCode="0.0000%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4"/>
      <color indexed="62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4"/>
      <color rgb="FF182949"/>
      <name val="Arial"/>
      <family val="2"/>
    </font>
    <font>
      <b/>
      <i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9" fontId="1" fillId="0" borderId="1">
      <alignment vertical="top" wrapText="1"/>
      <protection/>
    </xf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5" borderId="2" applyNumberFormat="0" applyAlignment="0" applyProtection="0"/>
    <xf numFmtId="165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3" fillId="3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7" borderId="5" applyNumberFormat="0" applyFont="0" applyAlignment="0" applyProtection="0"/>
    <xf numFmtId="0" fontId="15" fillId="37" borderId="5" applyNumberFormat="0" applyFont="0" applyAlignment="0" applyProtection="0"/>
    <xf numFmtId="0" fontId="44" fillId="27" borderId="6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171" fontId="0" fillId="0" borderId="0" applyFont="0" applyFill="0" applyBorder="0" applyAlignment="0" applyProtection="0"/>
    <xf numFmtId="183" fontId="16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4" fillId="40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 applyProtection="1">
      <alignment vertical="center"/>
      <protection hidden="1"/>
    </xf>
    <xf numFmtId="0" fontId="12" fillId="41" borderId="11" xfId="0" applyFont="1" applyFill="1" applyBorder="1" applyAlignment="1" applyProtection="1">
      <alignment horizontal="center" vertical="center" wrapText="1"/>
      <protection/>
    </xf>
    <xf numFmtId="173" fontId="0" fillId="41" borderId="11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173" fontId="8" fillId="40" borderId="0" xfId="0" applyNumberFormat="1" applyFont="1" applyFill="1" applyAlignment="1" applyProtection="1">
      <alignment vertical="center" wrapText="1"/>
      <protection/>
    </xf>
    <xf numFmtId="0" fontId="12" fillId="42" borderId="13" xfId="0" applyFont="1" applyFill="1" applyBorder="1" applyAlignment="1">
      <alignment horizontal="center" vertical="center" wrapText="1"/>
    </xf>
    <xf numFmtId="173" fontId="12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40" borderId="0" xfId="0" applyFont="1" applyFill="1" applyAlignment="1" applyProtection="1">
      <alignment horizontal="center" vertical="center" wrapText="1"/>
      <protection/>
    </xf>
    <xf numFmtId="173" fontId="17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0" borderId="0" xfId="0" applyFont="1" applyFill="1" applyAlignment="1" applyProtection="1">
      <alignment horizontal="center" vertical="top" wrapText="1"/>
      <protection/>
    </xf>
    <xf numFmtId="0" fontId="0" fillId="40" borderId="0" xfId="0" applyFont="1" applyFill="1" applyBorder="1" applyAlignment="1" applyProtection="1">
      <alignment vertical="center" wrapText="1"/>
      <protection/>
    </xf>
    <xf numFmtId="10" fontId="12" fillId="44" borderId="11" xfId="0" applyNumberFormat="1" applyFont="1" applyFill="1" applyBorder="1" applyAlignment="1" applyProtection="1">
      <alignment horizontal="center" vertical="center" wrapText="1"/>
      <protection/>
    </xf>
    <xf numFmtId="0" fontId="55" fillId="40" borderId="12" xfId="0" applyFont="1" applyFill="1" applyBorder="1" applyAlignment="1" applyProtection="1">
      <alignment vertical="center"/>
      <protection hidden="1"/>
    </xf>
    <xf numFmtId="0" fontId="0" fillId="40" borderId="14" xfId="0" applyFont="1" applyFill="1" applyBorder="1" applyAlignment="1" applyProtection="1">
      <alignment horizontal="center" vertical="center" wrapText="1"/>
      <protection/>
    </xf>
    <xf numFmtId="0" fontId="0" fillId="40" borderId="15" xfId="0" applyFont="1" applyFill="1" applyBorder="1" applyAlignment="1" applyProtection="1">
      <alignment horizontal="center" vertical="center" wrapText="1"/>
      <protection/>
    </xf>
    <xf numFmtId="0" fontId="13" fillId="40" borderId="14" xfId="0" applyFont="1" applyFill="1" applyBorder="1" applyAlignment="1" applyProtection="1">
      <alignment horizontal="left" vertical="center" wrapText="1"/>
      <protection/>
    </xf>
    <xf numFmtId="0" fontId="13" fillId="40" borderId="15" xfId="0" applyFont="1" applyFill="1" applyBorder="1" applyAlignment="1" applyProtection="1">
      <alignment horizontal="left" vertical="center" wrapText="1"/>
      <protection/>
    </xf>
    <xf numFmtId="0" fontId="13" fillId="40" borderId="16" xfId="0" applyFont="1" applyFill="1" applyBorder="1" applyAlignment="1" applyProtection="1">
      <alignment horizontal="left" vertical="center" wrapText="1"/>
      <protection/>
    </xf>
    <xf numFmtId="0" fontId="56" fillId="40" borderId="17" xfId="0" applyFont="1" applyFill="1" applyBorder="1" applyAlignment="1" applyProtection="1">
      <alignment horizontal="left" vertical="center" wrapText="1"/>
      <protection/>
    </xf>
    <xf numFmtId="0" fontId="56" fillId="40" borderId="0" xfId="0" applyFont="1" applyFill="1" applyBorder="1" applyAlignment="1" applyProtection="1">
      <alignment horizontal="left" vertical="center" wrapText="1"/>
      <protection/>
    </xf>
    <xf numFmtId="173" fontId="8" fillId="40" borderId="14" xfId="0" applyNumberFormat="1" applyFont="1" applyFill="1" applyBorder="1" applyAlignment="1" applyProtection="1">
      <alignment horizontal="center" vertical="center" wrapText="1"/>
      <protection/>
    </xf>
    <xf numFmtId="173" fontId="8" fillId="40" borderId="15" xfId="0" applyNumberFormat="1" applyFont="1" applyFill="1" applyBorder="1" applyAlignment="1" applyProtection="1">
      <alignment horizontal="center" vertical="center" wrapText="1"/>
      <protection/>
    </xf>
    <xf numFmtId="173" fontId="8" fillId="40" borderId="16" xfId="0" applyNumberFormat="1" applyFont="1" applyFill="1" applyBorder="1" applyAlignment="1" applyProtection="1">
      <alignment horizontal="center" vertical="center" wrapText="1"/>
      <protection/>
    </xf>
    <xf numFmtId="0" fontId="11" fillId="43" borderId="14" xfId="0" applyFont="1" applyFill="1" applyBorder="1" applyAlignment="1" applyProtection="1">
      <alignment horizontal="left" vertical="center" wrapText="1"/>
      <protection locked="0"/>
    </xf>
    <xf numFmtId="0" fontId="11" fillId="43" borderId="15" xfId="0" applyFont="1" applyFill="1" applyBorder="1" applyAlignment="1" applyProtection="1">
      <alignment horizontal="left" vertical="center" wrapText="1"/>
      <protection locked="0"/>
    </xf>
    <xf numFmtId="0" fontId="11" fillId="43" borderId="16" xfId="0" applyFont="1" applyFill="1" applyBorder="1" applyAlignment="1" applyProtection="1">
      <alignment horizontal="left" vertical="center" wrapText="1"/>
      <protection locked="0"/>
    </xf>
    <xf numFmtId="0" fontId="56" fillId="41" borderId="17" xfId="0" applyFont="1" applyFill="1" applyBorder="1" applyAlignment="1" applyProtection="1">
      <alignment horizontal="left" vertical="center" wrapText="1"/>
      <protection/>
    </xf>
    <xf numFmtId="0" fontId="56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horizontal="left" vertical="center" wrapText="1"/>
      <protection/>
    </xf>
    <xf numFmtId="0" fontId="8" fillId="7" borderId="11" xfId="0" applyFont="1" applyFill="1" applyBorder="1" applyAlignment="1" applyProtection="1">
      <alignment horizontal="left" vertical="center" wrapText="1"/>
      <protection/>
    </xf>
    <xf numFmtId="0" fontId="12" fillId="42" borderId="14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2" fillId="42" borderId="16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0" fillId="41" borderId="14" xfId="0" applyFont="1" applyFill="1" applyBorder="1" applyAlignment="1">
      <alignment horizontal="left" vertical="center" wrapText="1"/>
    </xf>
    <xf numFmtId="0" fontId="0" fillId="41" borderId="15" xfId="0" applyFont="1" applyFill="1" applyBorder="1" applyAlignment="1">
      <alignment horizontal="left" vertical="center" wrapText="1"/>
    </xf>
    <xf numFmtId="0" fontId="0" fillId="41" borderId="16" xfId="0" applyFont="1" applyFill="1" applyBorder="1" applyAlignment="1">
      <alignment horizontal="left" vertical="center" wrapText="1"/>
    </xf>
    <xf numFmtId="0" fontId="13" fillId="40" borderId="11" xfId="0" applyFont="1" applyFill="1" applyBorder="1" applyAlignment="1" applyProtection="1">
      <alignment horizontal="left" vertical="center" wrapText="1"/>
      <protection/>
    </xf>
  </cellXfs>
  <cellStyles count="7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 3" xfId="56"/>
    <cellStyle name="Euro_Allegato 3 Modulo Offerta Economica" xfId="57"/>
    <cellStyle name="Input" xfId="58"/>
    <cellStyle name="Comma" xfId="59"/>
    <cellStyle name="Migliaia (0)_ANPAT-97" xfId="60"/>
    <cellStyle name="Comma [0]" xfId="61"/>
    <cellStyle name="Migliaia 2" xfId="62"/>
    <cellStyle name="Migliaia 3" xfId="63"/>
    <cellStyle name="Migliaia 4" xfId="64"/>
    <cellStyle name="Migliaia 5" xfId="65"/>
    <cellStyle name="Migliaia 6" xfId="66"/>
    <cellStyle name="Migliaia 7" xfId="67"/>
    <cellStyle name="Migliaia 8" xfId="68"/>
    <cellStyle name="Migliaia 9" xfId="69"/>
    <cellStyle name="Neutrale" xfId="70"/>
    <cellStyle name="Normal_Modulo raccolta dati completo 18 10" xfId="71"/>
    <cellStyle name="Normale 2" xfId="72"/>
    <cellStyle name="Nota" xfId="73"/>
    <cellStyle name="Nota 2" xfId="74"/>
    <cellStyle name="Output" xfId="75"/>
    <cellStyle name="Percent" xfId="76"/>
    <cellStyle name="Percentuale 2" xfId="77"/>
    <cellStyle name="Testo avviso" xfId="78"/>
    <cellStyle name="Testo descrittivo" xfId="79"/>
    <cellStyle name="Titolo" xfId="80"/>
    <cellStyle name="Titolo 1" xfId="81"/>
    <cellStyle name="Titolo 2" xfId="82"/>
    <cellStyle name="Titolo 3" xfId="83"/>
    <cellStyle name="Titolo 4" xfId="84"/>
    <cellStyle name="Titolo 5" xfId="85"/>
    <cellStyle name="Totale" xfId="86"/>
    <cellStyle name="Valore non valido" xfId="87"/>
    <cellStyle name="Valore valido" xfId="88"/>
    <cellStyle name="Currency" xfId="89"/>
    <cellStyle name="Valuta (0)_ANPAT-97" xfId="90"/>
    <cellStyle name="Currency [0]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2</xdr:col>
      <xdr:colOff>723900</xdr:colOff>
      <xdr:row>2</xdr:row>
      <xdr:rowOff>352425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rcRect l="29673" t="29478" r="6912" b="23121"/>
        <a:stretch>
          <a:fillRect/>
        </a:stretch>
      </xdr:blipFill>
      <xdr:spPr>
        <a:xfrm>
          <a:off x="95250" y="28575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2"/>
  <sheetViews>
    <sheetView tabSelected="1" zoomScaleSheetLayoutView="85" zoomScalePageLayoutView="0" workbookViewId="0" topLeftCell="A1">
      <selection activeCell="K4" sqref="K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0.57421875" style="3" customWidth="1"/>
    <col min="4" max="4" width="7.7109375" style="3" customWidth="1"/>
    <col min="5" max="5" width="9.140625" style="3" customWidth="1"/>
    <col min="6" max="6" width="14.421875" style="3" customWidth="1"/>
    <col min="7" max="7" width="11.28125" style="4" customWidth="1"/>
    <col min="8" max="8" width="17.7109375" style="3" customWidth="1"/>
    <col min="9" max="9" width="27.0039062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2" spans="1:10" s="2" customFormat="1" ht="23.25" customHeight="1" thickBot="1">
      <c r="A2" s="1"/>
      <c r="B2"/>
      <c r="C2" s="3"/>
      <c r="D2" s="27" t="s">
        <v>15</v>
      </c>
      <c r="E2" s="15"/>
      <c r="F2" s="15"/>
      <c r="G2" s="15"/>
      <c r="H2" s="15"/>
      <c r="I2" s="1"/>
      <c r="J2" s="1"/>
    </row>
    <row r="3" ht="33.75" customHeight="1" thickTop="1"/>
    <row r="4" spans="2:9" ht="93.75" customHeight="1">
      <c r="B4" s="44" t="s">
        <v>14</v>
      </c>
      <c r="C4" s="44"/>
      <c r="D4" s="44"/>
      <c r="E4" s="44"/>
      <c r="F4" s="44"/>
      <c r="G4" s="44"/>
      <c r="H4" s="44"/>
      <c r="I4" s="44"/>
    </row>
    <row r="5" spans="2:10" s="5" customFormat="1" ht="8.25" customHeight="1">
      <c r="B5" s="6"/>
      <c r="C5" s="7"/>
      <c r="D5" s="7"/>
      <c r="E5" s="7"/>
      <c r="F5" s="7"/>
      <c r="G5" s="8" t="str">
        <f>+B4</f>
        <v>Procedura aperta per l’affidamento del servizio di trasporto/spedizione CARGO (via aereo e via nave) AR, e relativo disbrigo di tutte le formalità doganali, del materiale necessario alla partecipazione della delegazione italiana ai Giochi Olimpici/Paralimpici di Tokyo 2020
CIG 8190454076 - R.A. 003/20/PA</v>
      </c>
      <c r="H5" s="7"/>
      <c r="I5" s="9"/>
      <c r="J5" s="9"/>
    </row>
    <row r="6" spans="2:10" s="5" customFormat="1" ht="28.5" customHeight="1">
      <c r="B6" s="48" t="s">
        <v>0</v>
      </c>
      <c r="C6" s="48"/>
      <c r="D6" s="48"/>
      <c r="E6" s="48"/>
      <c r="F6" s="48"/>
      <c r="G6" s="7"/>
      <c r="H6" s="7"/>
      <c r="I6" s="9"/>
      <c r="J6" s="9"/>
    </row>
    <row r="7" spans="2:10" s="10" customFormat="1" ht="27" customHeight="1">
      <c r="B7" s="38"/>
      <c r="C7" s="39"/>
      <c r="D7" s="39"/>
      <c r="E7" s="39"/>
      <c r="F7" s="39"/>
      <c r="G7" s="39"/>
      <c r="H7" s="40"/>
      <c r="I7" s="33" t="str">
        <f>+IF(B7="","Indicare la 'Ragione sociale per esteso'",IF(B7="Ragione sociale Impresa/RTI/Consorzio","Indicare la 'Ragione sociale per esteso'",""))</f>
        <v>Indicare la 'Ragione sociale per esteso'</v>
      </c>
      <c r="J7" s="34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62.25" customHeight="1">
      <c r="B9" s="52" t="s">
        <v>6</v>
      </c>
      <c r="C9" s="52"/>
      <c r="D9" s="52"/>
      <c r="E9" s="35">
        <v>180000</v>
      </c>
      <c r="F9" s="36"/>
      <c r="G9" s="37"/>
      <c r="H9" s="19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>
      <c r="B11" s="45" t="s">
        <v>5</v>
      </c>
      <c r="C11" s="46"/>
      <c r="D11" s="46"/>
      <c r="E11" s="46"/>
      <c r="F11" s="46"/>
      <c r="G11" s="47"/>
      <c r="H11" s="14" t="s">
        <v>2</v>
      </c>
      <c r="I11" s="14" t="s">
        <v>3</v>
      </c>
      <c r="J11" s="20" t="s">
        <v>8</v>
      </c>
    </row>
    <row r="12" spans="2:16" s="13" customFormat="1" ht="49.5" customHeight="1">
      <c r="B12" s="16">
        <v>1</v>
      </c>
      <c r="C12" s="49" t="s">
        <v>9</v>
      </c>
      <c r="D12" s="50"/>
      <c r="E12" s="50"/>
      <c r="F12" s="50"/>
      <c r="G12" s="51"/>
      <c r="H12" s="18" t="s">
        <v>7</v>
      </c>
      <c r="I12" s="17">
        <v>180000</v>
      </c>
      <c r="J12" s="21"/>
      <c r="K12" s="41" t="str">
        <f>+IF(J12="","Indicare il prezzo totale offerto","")</f>
        <v>Indicare il prezzo totale offerto</v>
      </c>
      <c r="L12" s="42"/>
      <c r="M12" s="43"/>
      <c r="N12" s="43"/>
      <c r="O12" s="43"/>
      <c r="P12" s="43"/>
    </row>
    <row r="13" ht="12.75">
      <c r="J13" s="22" t="s">
        <v>4</v>
      </c>
    </row>
    <row r="14" ht="37.5" customHeight="1">
      <c r="J14" s="24" t="s">
        <v>1</v>
      </c>
    </row>
    <row r="15" spans="8:13" ht="32.25" customHeight="1">
      <c r="H15" s="28" t="s">
        <v>13</v>
      </c>
      <c r="I15" s="29"/>
      <c r="J15" s="26">
        <f>IF(J12="",0,ROUND((I12-J12)/I12,4))</f>
        <v>0</v>
      </c>
      <c r="K15" s="25"/>
      <c r="L15" s="25"/>
      <c r="M15" s="25"/>
    </row>
    <row r="16" ht="42" customHeight="1"/>
    <row r="17" spans="2:12" ht="60" customHeight="1">
      <c r="B17" s="30" t="s">
        <v>10</v>
      </c>
      <c r="C17" s="31"/>
      <c r="D17" s="31"/>
      <c r="E17" s="31"/>
      <c r="F17" s="31"/>
      <c r="G17" s="31"/>
      <c r="H17" s="32"/>
      <c r="I17" s="23"/>
      <c r="J17" s="33" t="str">
        <f>+IF(I17="","Indicare i 'Costi relativi alla manodopera'","")</f>
        <v>Indicare i 'Costi relativi alla manodopera'</v>
      </c>
      <c r="K17" s="34"/>
      <c r="L17" s="34"/>
    </row>
    <row r="19" spans="2:12" ht="67.5" customHeight="1">
      <c r="B19" s="30" t="s">
        <v>11</v>
      </c>
      <c r="C19" s="31"/>
      <c r="D19" s="31"/>
      <c r="E19" s="31"/>
      <c r="F19" s="31"/>
      <c r="G19" s="31"/>
      <c r="H19" s="32"/>
      <c r="I19" s="23"/>
      <c r="J19" s="33" t="str">
        <f>+IF(I19="","Indicare i 'Costi relativi alla sicurezza'","")</f>
        <v>Indicare i 'Costi relativi alla sicurezza'</v>
      </c>
      <c r="K19" s="34"/>
      <c r="L19" s="34"/>
    </row>
    <row r="21" spans="2:8" ht="24" customHeight="1">
      <c r="B21" s="30" t="s">
        <v>12</v>
      </c>
      <c r="C21" s="31"/>
      <c r="D21" s="31"/>
      <c r="E21" s="31"/>
      <c r="F21" s="31"/>
      <c r="G21" s="31"/>
      <c r="H21" s="32"/>
    </row>
    <row r="22" ht="12.75">
      <c r="G22" s="3"/>
    </row>
  </sheetData>
  <sheetProtection password="DA17" sheet="1"/>
  <mergeCells count="16">
    <mergeCell ref="E9:G9"/>
    <mergeCell ref="B7:H7"/>
    <mergeCell ref="I7:J7"/>
    <mergeCell ref="K12:L12"/>
    <mergeCell ref="M12:P12"/>
    <mergeCell ref="B4:I4"/>
    <mergeCell ref="B11:G11"/>
    <mergeCell ref="B6:F6"/>
    <mergeCell ref="C12:G12"/>
    <mergeCell ref="B9:D9"/>
    <mergeCell ref="H15:I15"/>
    <mergeCell ref="B17:H17"/>
    <mergeCell ref="J17:L17"/>
    <mergeCell ref="B19:H19"/>
    <mergeCell ref="J19:L19"/>
    <mergeCell ref="B21:H21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I17 I19">
      <formula1>AND(I17&gt;0,LEN(TEXT(I17-INT(I17),"0,00#"))&lt;5)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2020-02-11T15:37:45Z</dcterms:modified>
  <cp:category/>
  <cp:version/>
  <cp:contentType/>
  <cp:contentStatus/>
</cp:coreProperties>
</file>