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tabRatio="602" activeTab="0"/>
  </bookViews>
  <sheets>
    <sheet name="Modulo offerta economica" sheetId="1" r:id="rId1"/>
  </sheets>
  <definedNames>
    <definedName name="_xlnm.Print_Area" localSheetId="0">'Modulo offerta economica'!$A$1:$N$37</definedName>
  </definedNames>
  <calcPr fullCalcOnLoad="1"/>
</workbook>
</file>

<file path=xl/sharedStrings.xml><?xml version="1.0" encoding="utf-8"?>
<sst xmlns="http://schemas.openxmlformats.org/spreadsheetml/2006/main" count="44" uniqueCount="43">
  <si>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</si>
  <si>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</si>
  <si>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</si>
  <si>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</si>
  <si>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</si>
  <si>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</si>
  <si>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</si>
  <si>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</si>
  <si>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</si>
  <si>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</si>
  <si>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</si>
  <si>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</si>
  <si>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</si>
  <si>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</si>
  <si>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</si>
  <si>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</si>
  <si>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</si>
  <si>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</si>
  <si>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</si>
  <si>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</si>
  <si>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</si>
  <si>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</si>
  <si>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</si>
  <si>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</si>
  <si>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</si>
  <si>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</si>
  <si>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</si>
  <si>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</si>
  <si>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</si>
  <si>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</si>
  <si>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</si>
  <si>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valevole sull'importo a forfait</t>
  </si>
  <si>
    <t>Sottoscritto digitalmente da</t>
  </si>
  <si>
    <t>Allegato D - Modulo offerta economica</t>
  </si>
  <si>
    <t>IMPORTO CONTRATTUALE 
(Gli oneri per la sicurezza sono pari a zero, come indicato nel D.U.V.R.I.)</t>
  </si>
  <si>
    <t>di aver preso visione dove debbono eseguirsi le prestazioni;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</si>
  <si>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d'oneri e relativi allegati tecnici, nonchè in tutti gli altri elaborati disponibili nell’area "Allegati" della RDO on line, relativa alla procedura in oggetto, all'interno del portale https://fornitori.sportesalute.eu;</t>
  </si>
  <si>
    <t>di aver preso nota che la validità del contratto decorre dalla data del verbale di consegna e che, su richiesta di Sport e Salute S.p.A. Servizi, dovrà dare inizio all’esecuzione anticipata delle prestazioni anche nelle more della stipula del contratto.</t>
  </si>
  <si>
    <t>oltre IVA, relativo alle prestazioni di pulizia ordinaria (giornaliera e periodica)</t>
  </si>
  <si>
    <t>importo ribassato</t>
  </si>
  <si>
    <t>Procedura aperta per l’affidamento del servizio di pulizia e del servizio a chiamata per la sanificazione anti Covid-19, presso le sedi della Regione Lombardia.  CIG 8395366B2E . R.A. 049/20/PA</t>
  </si>
  <si>
    <t>al mq relativo alle prestazioni di sanificazione</t>
  </si>
  <si>
    <t>oltre IVA, importo massimo stimato, non soggetto a ribasso, per la contabilizzazione delle prestazioni relative alla sanificazione e a quelle straordinarie di
pulizia a richiesta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</si>
</sst>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4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righ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175" fontId="9" fillId="32" borderId="0" xfId="0" applyNumberFormat="1" applyFont="1" applyFill="1" applyAlignment="1" applyProtection="1">
      <alignment horizontal="right" vertical="center" wrapText="1"/>
      <protection/>
    </xf>
    <xf numFmtId="0" fontId="18" fillId="32" borderId="0" xfId="0" applyFont="1" applyFill="1" applyAlignment="1">
      <alignment horizontal="right" vertical="center" wrapText="1"/>
    </xf>
    <xf numFmtId="0" fontId="9" fillId="4" borderId="13" xfId="0" applyFont="1" applyFill="1" applyBorder="1" applyAlignment="1" applyProtection="1">
      <alignment horizontal="left" vertical="center" wrapText="1"/>
      <protection/>
    </xf>
    <xf numFmtId="0" fontId="9" fillId="4" borderId="14" xfId="0" applyFont="1" applyFill="1" applyBorder="1" applyAlignment="1" applyProtection="1">
      <alignment horizontal="left" vertical="center" wrapText="1"/>
      <protection/>
    </xf>
    <xf numFmtId="0" fontId="9" fillId="4" borderId="15" xfId="0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1552575</xdr:colOff>
      <xdr:row>2</xdr:row>
      <xdr:rowOff>542925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2000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2"/>
  <sheetViews>
    <sheetView showGridLines="0" tabSelected="1" zoomScale="75" zoomScaleNormal="75" zoomScalePageLayoutView="0" workbookViewId="0" topLeftCell="A1">
      <selection activeCell="F32" sqref="F32:N32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44.25" customHeight="1">
      <c r="D1" s="66" t="s">
        <v>33</v>
      </c>
      <c r="E1" s="66"/>
      <c r="F1" s="66"/>
      <c r="G1" s="66"/>
      <c r="H1" s="66"/>
      <c r="I1" s="66"/>
      <c r="J1" s="66"/>
      <c r="K1" s="66"/>
      <c r="L1" s="66"/>
      <c r="M1" s="66"/>
      <c r="N1" s="66"/>
    </row>
    <row r="2" s="7" customFormat="1" ht="30.75" customHeight="1">
      <c r="K2" s="25"/>
    </row>
    <row r="3" s="7" customFormat="1" ht="44.25" customHeight="1">
      <c r="K3" s="25"/>
    </row>
    <row r="4" spans="2:14" s="7" customFormat="1" ht="67.5" customHeight="1">
      <c r="B4" s="67" t="s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="7" customFormat="1" ht="13.5" customHeight="1">
      <c r="K5" s="25"/>
    </row>
    <row r="6" spans="2:8" ht="18" customHeight="1" thickBot="1">
      <c r="B6" s="59" t="s">
        <v>28</v>
      </c>
      <c r="C6" s="59"/>
      <c r="D6" s="59"/>
      <c r="E6" s="59"/>
      <c r="F6" s="59"/>
      <c r="G6" s="3"/>
      <c r="H6" s="3"/>
    </row>
    <row r="7" spans="2:11" s="4" customFormat="1" ht="54.75" customHeight="1" thickBot="1">
      <c r="B7" s="60"/>
      <c r="C7" s="61"/>
      <c r="D7" s="61"/>
      <c r="E7" s="61"/>
      <c r="F7" s="62"/>
      <c r="G7" s="63" t="str">
        <f>+IF(B7="","Indicare la 'Ragione sociale per esteso'",IF(B7="Ragione sociale Impresa","Indicare la 'Ragione sociale per esteso'",""))</f>
        <v>Indicare la 'Ragione sociale per esteso'</v>
      </c>
      <c r="H7" s="64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6" t="s">
        <v>0</v>
      </c>
      <c r="B8" s="46"/>
      <c r="C8" s="46"/>
      <c r="D8" s="46"/>
      <c r="E8" s="46"/>
      <c r="F8" s="46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9" customFormat="1" ht="74.25" customHeight="1">
      <c r="A10" s="8" t="s">
        <v>2</v>
      </c>
      <c r="B10" s="55" t="s">
        <v>36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9" customFormat="1" ht="39" customHeight="1">
      <c r="A11" s="8" t="s">
        <v>3</v>
      </c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9" customFormat="1" ht="27.75" customHeight="1">
      <c r="A12" s="8" t="s">
        <v>4</v>
      </c>
      <c r="B12" s="55" t="s">
        <v>35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9" customFormat="1" ht="73.5" customHeight="1">
      <c r="A13" s="8" t="s">
        <v>5</v>
      </c>
      <c r="B13" s="55" t="s">
        <v>21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9" customFormat="1" ht="45" customHeight="1">
      <c r="A14" s="8" t="s">
        <v>6</v>
      </c>
      <c r="B14" s="55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9" customFormat="1" ht="61.5" customHeight="1">
      <c r="A15" s="8" t="s">
        <v>7</v>
      </c>
      <c r="B15" s="55" t="s">
        <v>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9" customFormat="1" ht="47.25" customHeight="1">
      <c r="A16" s="8" t="s">
        <v>8</v>
      </c>
      <c r="B16" s="55" t="s">
        <v>23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9" customFormat="1" ht="45" customHeight="1">
      <c r="A17" s="8" t="s">
        <v>9</v>
      </c>
      <c r="B17" s="55" t="s">
        <v>24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9" customFormat="1" ht="65.25" customHeight="1" thickBot="1">
      <c r="A18" s="8" t="s">
        <v>12</v>
      </c>
      <c r="B18" s="55" t="s">
        <v>14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2:14" s="9" customFormat="1" ht="69" customHeight="1" thickBot="1">
      <c r="B19" s="49" t="s">
        <v>16</v>
      </c>
      <c r="C19" s="50"/>
      <c r="D19" s="50"/>
      <c r="E19" s="51"/>
      <c r="F19" s="31"/>
      <c r="G19" s="56" t="s">
        <v>15</v>
      </c>
      <c r="H19" s="57"/>
      <c r="I19" s="57"/>
      <c r="J19" s="57"/>
      <c r="K19" s="57"/>
      <c r="L19" s="57"/>
      <c r="M19" s="57"/>
      <c r="N19" s="57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49" t="s">
        <v>29</v>
      </c>
      <c r="C21" s="50"/>
      <c r="D21" s="50"/>
      <c r="E21" s="51"/>
      <c r="F21" s="31"/>
      <c r="G21" s="56" t="s">
        <v>30</v>
      </c>
      <c r="H21" s="57"/>
      <c r="I21" s="57"/>
      <c r="J21" s="57"/>
      <c r="K21" s="57"/>
      <c r="L21" s="57"/>
      <c r="M21" s="57"/>
      <c r="N21" s="57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55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9" customFormat="1" ht="45.75" customHeight="1">
      <c r="A24" s="8" t="s">
        <v>10</v>
      </c>
      <c r="B24" s="58" t="s">
        <v>37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9" customFormat="1" ht="34.5" customHeight="1" thickBo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9" customFormat="1" ht="52.5" customHeight="1" thickBot="1">
      <c r="A26" s="11"/>
      <c r="B26" s="49" t="s">
        <v>27</v>
      </c>
      <c r="C26" s="50"/>
      <c r="D26" s="50"/>
      <c r="E26" s="51"/>
      <c r="F26" s="32"/>
      <c r="G26" s="53" t="str">
        <f>+IF(F26="","Indicare il 'Ribasso % offerto'","")</f>
        <v>Indicare il 'Ribasso % offerto'</v>
      </c>
      <c r="H26" s="54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5.7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3" t="s">
        <v>31</v>
      </c>
      <c r="C28" s="44">
        <v>813980.71</v>
      </c>
      <c r="D28" s="44"/>
      <c r="E28" s="44"/>
      <c r="F28" s="45" t="s">
        <v>38</v>
      </c>
      <c r="G28" s="45"/>
      <c r="H28" s="45"/>
      <c r="I28" s="45"/>
      <c r="J28" s="45"/>
      <c r="K28" s="45"/>
      <c r="L28" s="45"/>
      <c r="M28" s="45"/>
      <c r="N28" s="45"/>
      <c r="P28" s="34"/>
    </row>
    <row r="29" spans="2:16" s="9" customFormat="1" ht="39" customHeight="1">
      <c r="B29" s="33"/>
      <c r="C29" s="44">
        <v>0.7</v>
      </c>
      <c r="D29" s="44"/>
      <c r="E29" s="44"/>
      <c r="F29" s="46" t="s">
        <v>41</v>
      </c>
      <c r="G29" s="46"/>
      <c r="H29" s="46"/>
      <c r="I29" s="46"/>
      <c r="J29" s="46"/>
      <c r="K29" s="46"/>
      <c r="L29" s="46"/>
      <c r="M29" s="46"/>
      <c r="N29" s="46"/>
      <c r="P29" s="34"/>
    </row>
    <row r="30" spans="2:16" s="9" customFormat="1" ht="39" customHeight="1">
      <c r="B30" s="33"/>
      <c r="C30" s="65">
        <f>C28*(1-$F$26)</f>
        <v>813980.71</v>
      </c>
      <c r="D30" s="65"/>
      <c r="E30" s="65"/>
      <c r="F30" s="36" t="s">
        <v>39</v>
      </c>
      <c r="G30" s="36"/>
      <c r="H30" s="36"/>
      <c r="I30" s="36"/>
      <c r="J30" s="36"/>
      <c r="K30" s="36"/>
      <c r="L30" s="36"/>
      <c r="M30" s="36"/>
      <c r="N30" s="36"/>
      <c r="P30" s="34"/>
    </row>
    <row r="31" spans="2:16" s="9" customFormat="1" ht="39" customHeight="1">
      <c r="B31" s="33"/>
      <c r="C31" s="65">
        <f>C29*(1-$F$26)</f>
        <v>0.7</v>
      </c>
      <c r="D31" s="65"/>
      <c r="E31" s="65"/>
      <c r="F31" s="36" t="s">
        <v>39</v>
      </c>
      <c r="G31" s="36"/>
      <c r="H31" s="36"/>
      <c r="I31" s="36"/>
      <c r="J31" s="36"/>
      <c r="K31" s="36"/>
      <c r="L31" s="36"/>
      <c r="M31" s="36"/>
      <c r="N31" s="36"/>
      <c r="P31" s="34"/>
    </row>
    <row r="32" spans="2:14" s="9" customFormat="1" ht="66" customHeight="1">
      <c r="B32" s="33" t="s">
        <v>19</v>
      </c>
      <c r="C32" s="44">
        <v>300000</v>
      </c>
      <c r="D32" s="44"/>
      <c r="E32" s="44"/>
      <c r="F32" s="46" t="s">
        <v>42</v>
      </c>
      <c r="G32" s="46"/>
      <c r="H32" s="46"/>
      <c r="I32" s="46"/>
      <c r="J32" s="46"/>
      <c r="K32" s="46"/>
      <c r="L32" s="46"/>
      <c r="M32" s="46"/>
      <c r="N32" s="46"/>
    </row>
    <row r="33" spans="1:11" s="13" customFormat="1" ht="18">
      <c r="A33" s="46" t="s">
        <v>17</v>
      </c>
      <c r="B33" s="46"/>
      <c r="C33" s="46"/>
      <c r="D33" s="46"/>
      <c r="E33" s="46"/>
      <c r="F33" s="46"/>
      <c r="G33" s="16"/>
      <c r="I33" s="17"/>
      <c r="J33" s="17"/>
      <c r="K33" s="29"/>
    </row>
    <row r="34" spans="1:11" s="13" customFormat="1" ht="18.75" thickBot="1">
      <c r="A34" s="35"/>
      <c r="B34" s="35"/>
      <c r="C34" s="35"/>
      <c r="D34" s="35"/>
      <c r="E34" s="35"/>
      <c r="F34" s="35"/>
      <c r="G34" s="16"/>
      <c r="I34" s="17"/>
      <c r="J34" s="17"/>
      <c r="K34" s="29"/>
    </row>
    <row r="35" spans="2:14" s="9" customFormat="1" ht="81" customHeight="1" thickBot="1">
      <c r="B35" s="49" t="s">
        <v>34</v>
      </c>
      <c r="C35" s="50"/>
      <c r="D35" s="50"/>
      <c r="E35" s="51"/>
      <c r="F35" s="39">
        <f>SUM(C30+C32)</f>
        <v>1113980.71</v>
      </c>
      <c r="G35" s="48"/>
      <c r="H35" s="48"/>
      <c r="I35" s="37"/>
      <c r="J35" s="37"/>
      <c r="K35" s="38"/>
      <c r="L35" s="47"/>
      <c r="M35" s="47"/>
      <c r="N35" s="47"/>
    </row>
    <row r="37" ht="3" customHeight="1"/>
    <row r="39" ht="30" customHeight="1"/>
    <row r="40" spans="2:5" ht="39" customHeight="1">
      <c r="B40" s="52" t="s">
        <v>32</v>
      </c>
      <c r="C40" s="52"/>
      <c r="D40" s="52"/>
      <c r="E40" s="52"/>
    </row>
    <row r="41" spans="2:5" ht="42" customHeight="1">
      <c r="B41" s="40"/>
      <c r="C41" s="41"/>
      <c r="D41" s="41"/>
      <c r="E41" s="42"/>
    </row>
    <row r="42" spans="8:14" ht="87.75" customHeight="1">
      <c r="H42" s="43"/>
      <c r="I42" s="43"/>
      <c r="J42" s="43"/>
      <c r="K42" s="43"/>
      <c r="L42" s="43"/>
      <c r="M42" s="43"/>
      <c r="N42" s="43"/>
    </row>
  </sheetData>
  <sheetProtection password="DA17" sheet="1"/>
  <protectedRanges>
    <protectedRange sqref="F19:F20 F26 B7" name="Intervallo1"/>
  </protectedRanges>
  <mergeCells count="40">
    <mergeCell ref="C29:E29"/>
    <mergeCell ref="C31:E31"/>
    <mergeCell ref="F29:N29"/>
    <mergeCell ref="D1:N1"/>
    <mergeCell ref="C30:E30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41:E41"/>
    <mergeCell ref="H42:N42"/>
    <mergeCell ref="C32:E32"/>
    <mergeCell ref="F28:N28"/>
    <mergeCell ref="F32:N32"/>
    <mergeCell ref="L35:N35"/>
    <mergeCell ref="G35:H35"/>
    <mergeCell ref="A33:F33"/>
    <mergeCell ref="B35:E35"/>
    <mergeCell ref="B40:E40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2018-02-28T10:08:25Z</cp:lastPrinted>
  <dcterms:created xsi:type="dcterms:W3CDTF">2009-02-24T13:31:04Z</dcterms:created>
  <dcterms:modified xsi:type="dcterms:W3CDTF">2020-10-28T16:04:41Z</dcterms:modified>
  <cp:category/>
  <cp:version/>
  <cp:contentType/>
  <cp:contentStatus/>
</cp:coreProperties>
</file>