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206" windowWidth="20730" windowHeight="5100" tabRatio="602" activeTab="0"/>
  </bookViews>
  <sheets>
    <sheet name="Modulo offerta economica " sheetId="1" r:id="rId1"/>
  </sheets>
  <definedNames>
    <definedName name="_xlnm.Print_Area" localSheetId="0">'Modulo offerta economica '!$B$1:$M$56</definedName>
  </definedNames>
  <calcPr fullCalcOnLoad="1"/>
</workbook>
</file>

<file path=xl/sharedStrings.xml><?xml version="1.0" encoding="utf-8"?>
<sst xmlns="http://schemas.openxmlformats.org/spreadsheetml/2006/main" count="52" uniqueCount="47">
  <si>
    <t>* Compilare i campi evidenziati in celeste</t>
  </si>
  <si>
    <t>Il sottoscrittore dichiara:</t>
  </si>
  <si>
    <t>a)</t>
  </si>
  <si>
    <t>b)</t>
  </si>
  <si>
    <t>c)</t>
  </si>
  <si>
    <t>d)</t>
  </si>
  <si>
    <t>e)</t>
  </si>
  <si>
    <t>h)</t>
  </si>
  <si>
    <t>i)</t>
  </si>
  <si>
    <t>l)</t>
  </si>
  <si>
    <t>j)</t>
  </si>
  <si>
    <t>k)</t>
  </si>
  <si>
    <t>di avere tenuto conto, nel formulare la propria offerta di eventuali maggiorazioni per lievitazione dei prezzi che dovessero intervenire durante l’esecuzione dei lavori, rinunciando fin d’ora a qualsiasi azione o eccezione in merito;</t>
  </si>
  <si>
    <t>COSTI della manodopera di cui all’art.95, comma 10, del D.Lgs. 50/2016 e s.m.i., fino alla seconda cifra decimale [Euro]*</t>
  </si>
  <si>
    <t>ONERI SICUREZZA AZIENDALI, di cui all’art.95, comma 10, del D.Lgs. 50/2016 e s.m.i., fino alla seconda cifra decimale [Euro]*</t>
  </si>
  <si>
    <t xml:space="preserve">Indicare i propri costi relativi alla manodopera di cui all’art. 95, comma 10, del D.lgs  50/2016 e s.m.i. </t>
  </si>
  <si>
    <t>Indicare gli oneri aziendali concernenti l’adempimento delle disposizioni in materia di salute e sicurezza sui luoghi di lavoro, di cui all’art. 95, comma 10, del D.lgs  50/2016 e s.m.i,</t>
  </si>
  <si>
    <t>di  accettare che la presente offerta abbia validità di 180 giorni a partire dalla data fissata per la presentazione della presente offerta;</t>
  </si>
  <si>
    <t>Valore da ribadire a video</t>
  </si>
  <si>
    <t>di confermare le dichiarazioni di cui al disciplinare di gara, presentate in sede di offerta;</t>
  </si>
  <si>
    <t>TUTTI GLI IMPORTI SONO DA CONSIDERARSI IVA ESCLUSA</t>
  </si>
  <si>
    <t>di accettare integralmente, senza condizione o riserva alcuna, tutte le norme e disposizioni contenute nel presente modulo di offerta, nel disciplinare di gara recante le modalità di partecipazione e svolgimento della gara,  nel capitolato speciale d’appalto ocompleto di tutti gli allegati, disponibili nell’area "Allegati" della RDO on line, all'interno del portale https://fornitori.sportesalute.eu;</t>
  </si>
  <si>
    <r>
      <t xml:space="preserve">RIBASSO UNICO OFFERTO [%] </t>
    </r>
    <r>
      <rPr>
        <b/>
        <u val="single"/>
        <sz val="14"/>
        <rFont val="Arial"/>
        <family val="2"/>
      </rPr>
      <t>FINO ALLA TERZA CIFRA DECIMALE</t>
    </r>
  </si>
  <si>
    <t>importo ribassato</t>
  </si>
  <si>
    <t>a valere sui seguenti elementi:</t>
  </si>
  <si>
    <t>In caso di concorrenti associati</t>
  </si>
  <si>
    <t>Importi non soggetti a ribasso :</t>
  </si>
  <si>
    <t>di avere preso conoscenza e di aver tenuto conto nella formulazione dell’offerta delle condizioni contrattuali e degli oneri ed obblighi inerenti e conseguenti compresi quelli eventuali relativi alla raccolta, trasporto e smaltimento dei rifiuti e/o residui di lavorazione nonché degli obblighi e degli oneri relativi alle disposizioni in materia di sicurezza, di assicurazione, di condizioni di lavoro e di previdenza e assistenza in vigore nel luogo dove devono essere eseguiti i lavori;</t>
  </si>
  <si>
    <t>quale corrispettivo a canone per l’assistenza tecnica giornaliera finalizzata alla conduzione degli impianti tecnologici, manutenzione ordinaria (tecnologica), assistenza e presidio durante le manifestazioni sportive e/o eventi, nonché rilevazione e ripristino (tecnologico ed edile) dei danni derivanti da atti vandalici 
Art. 5 lett.a) del CSA</t>
  </si>
  <si>
    <t>quale corrispettivo a canone per l'attività di assunzione del ruolo di “Terzo Responsabile"
Art.5 lett.d) del CSA</t>
  </si>
  <si>
    <t xml:space="preserve">Allegato D - Modulo offerta economica </t>
  </si>
  <si>
    <t>Tutto ciò premesso, dichiara di essere disposto ad assumere l'esecuzione delle prestazioni (servizi e lavori) meglio descritti nel Capitolato speciale d'appalto, offrendo il seguente ribasso unico %</t>
  </si>
  <si>
    <t>quali costi per l’eliminazione/riduzione dei rischi da interferenze che scaturiscono dal DUVRI, non soggetti a ribasso. 
Art. 5 lett.e) del CSA</t>
  </si>
  <si>
    <t>quali costi per l’attuazione di eventuali piani di sicurezza e coordinamento stabiliti ai sensi del D.Lgs 81/2008 e s.m.i., connessi agli interventi di manutenzione straordinaria (extra canone), non soggetti a ribasso. 
Art. 5 lett.f) del CSA</t>
  </si>
  <si>
    <r>
      <t xml:space="preserve">prezzi unitari contenuti nei tariffari e prezziari posti a base di gara, di cui all’art.5 delle specifiche al capitolato speciale d’appalto, per la contabilizzazione degli interventi a richiesta di cui all'Art.5 lett.b) del CSA, fino alla concorrenza massima di spesa raggiungibile, non impegnativa e vincolante per la Stazione Appaltante, di € </t>
    </r>
    <r>
      <rPr>
        <b/>
        <sz val="14"/>
        <rFont val="Arial"/>
        <family val="2"/>
      </rPr>
      <t>1.500.000,00</t>
    </r>
    <r>
      <rPr>
        <sz val="14"/>
        <rFont val="Arial"/>
        <family val="2"/>
      </rPr>
      <t>+IVA, sulla maggiorazione del 26,5% per spese generali, uso attrezzi ed utili dell'impresa per eventuali opere in economia, nonché sui nuovi prezzi.</t>
    </r>
  </si>
  <si>
    <r>
      <t xml:space="preserve">prezzi unitari contenuti nei tariffari e prezziari posti a base di gara, di cui all’art.5 delle specifiche al capitolato speciale d’appalto, per la contabilizzazione degli interventi a richiesta di cui all'Art.5 lett.c) del CSA, fino alla concorrenza massima di spesa raggiungibile, non impegnativa e vincolante per la Stazione Appaltante, di € </t>
    </r>
    <r>
      <rPr>
        <b/>
        <sz val="14"/>
        <rFont val="Arial"/>
        <family val="2"/>
      </rPr>
      <t>1.350.000,00</t>
    </r>
    <r>
      <rPr>
        <sz val="14"/>
        <rFont val="Arial"/>
        <family val="2"/>
      </rPr>
      <t>+IVA, sulla maggiorazione del 26,5% per spese generali, uso attrezzi ed utili dell'impresa per eventuali opere in economia, nonché sui nuovi prezzi.</t>
    </r>
  </si>
  <si>
    <t>IMPORTO CONTRATTUALE MASSIMO 
comprensivo dei costi per l'eliminazione/riduzione dei rischi da interferenze e dei costi della sicurezza per l’attuazione di eventuali PSC</t>
  </si>
  <si>
    <t>di avere piena ed esaustiva conoscenza dello stato, delle circostanze e delle condizioni dei luoghi ove saranno eseguiti i servizi e lavori oggetto dell’appalto e di riconoscere che tale conoscenza è idonea a garantire la corretta e regolare esecuzione delle medesime prestazioni;</t>
  </si>
  <si>
    <t>f)</t>
  </si>
  <si>
    <t>g)</t>
  </si>
  <si>
    <t>che gli oneri aziendali concernenti l’adempimento delle disposizioni in materia di salute e sicurezza sui luoghi di lavoro risultano congrui rispetto all’entità e alle caratteristiche delle prestazioni oggetto dell’appalto e che il costo della manodopera non è inferiore ai minimi salariali retributivi indicati nelle apposite tabelle di cui all'articolo 23, comma 16, D. Lgs. 50/2016 e s.m.i, per il  settore produttivo in  cui rientrano le  lavorazioni;</t>
  </si>
  <si>
    <t>di aver tenuto conto, nel formulare la propria offerta, dei sottoindicati oneri aziendali concernenti l’adempimento delle disposizioni in materia di salute e sicurezza sui luoghi di lavoro, e dei propri costi della manodopera, non soggetti a ribasso d’asta, da sostenere nell’arco temporale previsto per l’esecuzione dei delle prestazioni, e che essi non rappresentano un corrispettivo aggiuntivo rispetto a quello indicato nell’offerta economica stessa, bensì una componente specifica di essa:</t>
  </si>
  <si>
    <t>di aver preso nota che la validità del contratto decorre dalla data del verbale di consegna delle prestazioni;</t>
  </si>
  <si>
    <t>Procedura aperta telematica, per l’affidamento, in regime di accordo quadro, dei servizi di manutenzione ordinaria e straordinaria edile e tecnologica, della conduzione degli impianti tecnologici, compreso il ruolo di terzo responsabile, dell’assistenza e presidio durante le manifestazioni sportive e/o eventi, nonché dei lavori manutentivi straordinari, presso lo Stadio Olimpico di Roma. R.A.131/22/PA - CIG: 9351767A41 - CUP: J81G22000230005</t>
  </si>
  <si>
    <t>di avere effettuato una verifica della disponibilità della manodopera necessaria per l’esecuzione delle prestazioni nonché della disponibilità di attrezzature adeguate all’entità e alla tipologia dei servizi e lavori in appalto;</t>
  </si>
  <si>
    <t>di avere nel complesso preso conoscenza di tutte le circostanze generali, particolari e locali, nessuna esclusa ed eccettuata, che possono avere influito o influire sulla determinazione della propria offerta, sulle condizioni contrattuali e sull'esecuzione dei servizi e lavori oggetto di affidamento e di giudicare, pertanto, remunerativa l’offerta economica presentata;</t>
  </si>
  <si>
    <t>di avere preso visione dei tariffari e prezzari posti a base della gara nonchè dei corrispettivi forfettari e di ritenerli convenienti e tali da consentire il ribasso unico percentuale offerto;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</si>
</sst>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2]\ #,##0.00;\-[$€-2]\ #,##0.00"/>
    <numFmt numFmtId="165" formatCode="_-[$€-2]\ * #,##0.00_-;\-[$€-2]\ * #,##0.00_-;_-[$€-2]\ * &quot;-&quot;??_-"/>
    <numFmt numFmtId="166" formatCode="0.000%"/>
    <numFmt numFmtId="167" formatCode="&quot;€&quot;\ #,##0.00"/>
    <numFmt numFmtId="168" formatCode="#,##0.0000"/>
    <numFmt numFmtId="169" formatCode="0.0000%"/>
    <numFmt numFmtId="170" formatCode="0.00000%"/>
    <numFmt numFmtId="171" formatCode="&quot;€&quot;\ #,##0.0000000000"/>
    <numFmt numFmtId="172" formatCode="#.######;"/>
    <numFmt numFmtId="173" formatCode="&quot;€&quot;\ #,##0.000"/>
    <numFmt numFmtId="174" formatCode="&quot;€&quot;\ #,##0.0000"/>
    <numFmt numFmtId="175" formatCode="0.0"/>
    <numFmt numFmtId="176" formatCode="0.000"/>
    <numFmt numFmtId="177" formatCode="[$-410]dddd\ d\ mmmm\ yyyy"/>
    <numFmt numFmtId="178" formatCode="00000"/>
    <numFmt numFmtId="179" formatCode="&quot;€&quot;\ #,##0.000;\-&quot;€&quot;\ #,##0.000"/>
    <numFmt numFmtId="180" formatCode="#,##0.000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  <numFmt numFmtId="185" formatCode="_-[$€-410]\ * #,##0.00_-;\-[$€-410]\ * #,##0.00_-;_-[$€-410]\ * &quot;-&quot;??_-;_-@_-"/>
    <numFmt numFmtId="186" formatCode="&quot;Attivo&quot;;&quot;Attivo&quot;;&quot;Inattivo&quot;"/>
    <numFmt numFmtId="187" formatCode="#,##0.00\ &quot;€&quot;;\-#,##0.00\ &quot;€&quot;"/>
    <numFmt numFmtId="188" formatCode="#,##0.00_ ;\-#,##0.00\ "/>
    <numFmt numFmtId="189" formatCode="#,##0.00\ &quot;€&quot;"/>
    <numFmt numFmtId="190" formatCode="_-* #,##0.00\ [$€-410]_-;\-* #,##0.00\ [$€-410]_-;_-* &quot;-&quot;??\ [$€-410]_-;_-@_-"/>
  </numFmts>
  <fonts count="5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9"/>
      <color indexed="8"/>
      <name val="Calibri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56"/>
      <name val="Arial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002060"/>
      <name val="Arial"/>
      <family val="2"/>
    </font>
    <font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56"/>
      </left>
      <right>
        <color indexed="63"/>
      </right>
      <top style="double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double">
        <color indexed="56"/>
      </top>
      <bottom style="double">
        <color indexed="56"/>
      </bottom>
    </border>
    <border>
      <left>
        <color indexed="63"/>
      </left>
      <right style="double">
        <color indexed="56"/>
      </right>
      <top style="double">
        <color indexed="56"/>
      </top>
      <bottom style="double">
        <color indexed="56"/>
      </bottom>
    </border>
    <border>
      <left/>
      <right/>
      <top style="thin"/>
      <bottom style="double"/>
    </border>
    <border>
      <left style="medium"/>
      <right/>
      <top style="thin"/>
      <bottom style="double"/>
    </border>
    <border>
      <left/>
      <right style="medium"/>
      <top style="thin"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9" fontId="7" fillId="0" borderId="1">
      <alignment vertical="top"/>
      <protection/>
    </xf>
    <xf numFmtId="9" fontId="6" fillId="0" borderId="1">
      <alignment vertical="top" wrapText="1"/>
      <protection/>
    </xf>
    <xf numFmtId="0" fontId="7" fillId="0" borderId="1">
      <alignment horizontal="justify" vertical="top" wrapText="1"/>
      <protection hidden="1"/>
    </xf>
    <xf numFmtId="0" fontId="6" fillId="0" borderId="1">
      <alignment horizontal="left" vertical="top" wrapText="1"/>
      <protection/>
    </xf>
    <xf numFmtId="0" fontId="41" fillId="19" borderId="2" applyNumberFormat="0" applyAlignment="0" applyProtection="0"/>
    <xf numFmtId="0" fontId="42" fillId="0" borderId="3" applyNumberFormat="0" applyFill="0" applyAlignment="0" applyProtection="0"/>
    <xf numFmtId="0" fontId="43" fillId="20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188" fontId="6" fillId="0" borderId="1">
      <alignment horizontal="right" vertical="top"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0" fillId="29" borderId="5" applyNumberFormat="0" applyFont="0" applyAlignment="0" applyProtection="0"/>
    <xf numFmtId="0" fontId="46" fillId="19" borderId="6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horizontal="left" vertical="center" wrapText="1"/>
      <protection/>
    </xf>
    <xf numFmtId="0" fontId="12" fillId="32" borderId="0" xfId="0" applyFont="1" applyFill="1" applyAlignment="1" applyProtection="1">
      <alignment vertical="center" wrapText="1"/>
      <protection/>
    </xf>
    <xf numFmtId="0" fontId="12" fillId="32" borderId="0" xfId="0" applyFont="1" applyFill="1" applyAlignment="1" applyProtection="1">
      <alignment horizontal="left" vertical="center" wrapText="1"/>
      <protection/>
    </xf>
    <xf numFmtId="0" fontId="13" fillId="32" borderId="0" xfId="0" applyFont="1" applyFill="1" applyAlignment="1">
      <alignment wrapText="1"/>
    </xf>
    <xf numFmtId="0" fontId="9" fillId="32" borderId="0" xfId="0" applyFont="1" applyFill="1" applyBorder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left" vertical="center" wrapText="1"/>
      <protection/>
    </xf>
    <xf numFmtId="18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0" xfId="0" applyFont="1" applyFill="1" applyAlignment="1" applyProtection="1">
      <alignment horizontal="justify" vertical="top" wrapText="1"/>
      <protection/>
    </xf>
    <xf numFmtId="166" fontId="9" fillId="33" borderId="11" xfId="0" applyNumberFormat="1" applyFont="1" applyFill="1" applyBorder="1" applyAlignment="1" applyProtection="1">
      <alignment horizontal="justify" vertical="top" wrapText="1"/>
      <protection locked="0"/>
    </xf>
    <xf numFmtId="0" fontId="14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vertical="center" wrapText="1"/>
      <protection/>
    </xf>
    <xf numFmtId="0" fontId="15" fillId="32" borderId="0" xfId="0" applyFont="1" applyFill="1" applyBorder="1" applyAlignment="1" applyProtection="1">
      <alignment horizontal="justify" vertical="top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18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justify" vertical="top" wrapTex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44" fontId="14" fillId="0" borderId="0" xfId="0" applyNumberFormat="1" applyFont="1" applyFill="1" applyAlignment="1" applyProtection="1">
      <alignment horizontal="left" vertical="center" wrapText="1"/>
      <protection/>
    </xf>
    <xf numFmtId="0" fontId="9" fillId="34" borderId="0" xfId="0" applyFont="1" applyFill="1" applyAlignment="1" applyProtection="1">
      <alignment horizontal="justify" vertical="top" wrapText="1"/>
      <protection/>
    </xf>
    <xf numFmtId="0" fontId="10" fillId="34" borderId="0" xfId="0" applyFont="1" applyFill="1" applyAlignment="1" applyProtection="1">
      <alignment horizontal="left" vertical="center" wrapText="1"/>
      <protection/>
    </xf>
    <xf numFmtId="187" fontId="18" fillId="32" borderId="0" xfId="68" applyNumberFormat="1" applyFont="1" applyFill="1" applyBorder="1" applyAlignment="1" applyProtection="1">
      <alignment horizontal="center" vertical="center" wrapText="1"/>
      <protection/>
    </xf>
    <xf numFmtId="187" fontId="56" fillId="32" borderId="0" xfId="68" applyNumberFormat="1" applyFont="1" applyFill="1" applyBorder="1" applyAlignment="1" applyProtection="1">
      <alignment horizontal="center" vertical="center" wrapText="1"/>
      <protection/>
    </xf>
    <xf numFmtId="0" fontId="10" fillId="32" borderId="0" xfId="0" applyFont="1" applyFill="1" applyBorder="1" applyAlignment="1" applyProtection="1">
      <alignment horizontal="left" vertical="center" wrapText="1"/>
      <protection/>
    </xf>
    <xf numFmtId="0" fontId="10" fillId="32" borderId="12" xfId="0" applyFont="1" applyFill="1" applyBorder="1" applyAlignment="1" applyProtection="1">
      <alignment horizontal="left" vertical="center" wrapText="1"/>
      <protection/>
    </xf>
    <xf numFmtId="190" fontId="9" fillId="34" borderId="0" xfId="0" applyNumberFormat="1" applyFont="1" applyFill="1" applyBorder="1" applyAlignment="1" applyProtection="1">
      <alignment horizontal="center" vertical="center" wrapText="1"/>
      <protection/>
    </xf>
    <xf numFmtId="190" fontId="9" fillId="34" borderId="0" xfId="0" applyNumberFormat="1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horizontal="center" vertical="center" wrapText="1"/>
      <protection/>
    </xf>
    <xf numFmtId="0" fontId="10" fillId="32" borderId="0" xfId="0" applyFont="1" applyFill="1" applyBorder="1" applyAlignment="1" applyProtection="1">
      <alignment vertical="center" wrapText="1"/>
      <protection/>
    </xf>
    <xf numFmtId="0" fontId="57" fillId="32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9" fillId="34" borderId="0" xfId="0" applyFont="1" applyFill="1" applyAlignment="1" applyProtection="1">
      <alignment horizontal="left" vertical="top" wrapText="1"/>
      <protection/>
    </xf>
    <xf numFmtId="0" fontId="10" fillId="34" borderId="0" xfId="0" applyFont="1" applyFill="1" applyBorder="1" applyAlignment="1" applyProtection="1">
      <alignment horizontal="left" vertical="center" wrapText="1"/>
      <protection/>
    </xf>
    <xf numFmtId="0" fontId="16" fillId="32" borderId="0" xfId="0" applyFont="1" applyFill="1" applyBorder="1" applyAlignment="1" applyProtection="1">
      <alignment horizontal="left" vertical="center" wrapText="1"/>
      <protection/>
    </xf>
    <xf numFmtId="0" fontId="3" fillId="34" borderId="0" xfId="0" applyFont="1" applyFill="1" applyAlignment="1" applyProtection="1">
      <alignment horizontal="left" vertical="center" wrapText="1"/>
      <protection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16" fillId="34" borderId="0" xfId="0" applyFont="1" applyFill="1" applyBorder="1" applyAlignment="1" applyProtection="1">
      <alignment horizontal="left" vertical="center" wrapText="1"/>
      <protection/>
    </xf>
    <xf numFmtId="0" fontId="57" fillId="34" borderId="0" xfId="0" applyFont="1" applyFill="1" applyBorder="1" applyAlignment="1" applyProtection="1">
      <alignment horizontal="left" vertical="center" wrapText="1"/>
      <protection/>
    </xf>
    <xf numFmtId="0" fontId="10" fillId="34" borderId="0" xfId="0" applyFont="1" applyFill="1" applyBorder="1" applyAlignment="1" applyProtection="1">
      <alignment vertical="center" wrapText="1"/>
      <protection/>
    </xf>
    <xf numFmtId="190" fontId="9" fillId="35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0" fontId="9" fillId="34" borderId="0" xfId="0" applyFont="1" applyFill="1" applyAlignment="1" applyProtection="1">
      <alignment horizontal="left" vertical="top" wrapText="1"/>
      <protection/>
    </xf>
    <xf numFmtId="0" fontId="10" fillId="34" borderId="0" xfId="0" applyFont="1" applyFill="1" applyBorder="1" applyAlignment="1" applyProtection="1">
      <alignment horizontal="left" vertical="center" wrapText="1"/>
      <protection/>
    </xf>
    <xf numFmtId="0" fontId="10" fillId="34" borderId="0" xfId="0" applyFont="1" applyFill="1" applyBorder="1" applyAlignment="1" applyProtection="1">
      <alignment vertical="center" wrapText="1"/>
      <protection/>
    </xf>
    <xf numFmtId="190" fontId="9" fillId="34" borderId="14" xfId="0" applyNumberFormat="1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Border="1" applyAlignment="1" applyProtection="1">
      <alignment horizontal="left" vertical="center" wrapText="1"/>
      <protection/>
    </xf>
    <xf numFmtId="190" fontId="3" fillId="32" borderId="0" xfId="0" applyNumberFormat="1" applyFont="1" applyFill="1" applyAlignment="1" applyProtection="1">
      <alignment vertical="center" wrapText="1"/>
      <protection/>
    </xf>
    <xf numFmtId="190" fontId="9" fillId="34" borderId="15" xfId="0" applyNumberFormat="1" applyFont="1" applyFill="1" applyBorder="1" applyAlignment="1" applyProtection="1">
      <alignment horizontal="center" vertical="center" wrapText="1"/>
      <protection/>
    </xf>
    <xf numFmtId="190" fontId="9" fillId="34" borderId="16" xfId="0" applyNumberFormat="1" applyFont="1" applyFill="1" applyBorder="1" applyAlignment="1" applyProtection="1">
      <alignment horizontal="center" vertical="center" wrapText="1"/>
      <protection/>
    </xf>
    <xf numFmtId="190" fontId="9" fillId="34" borderId="17" xfId="0" applyNumberFormat="1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Border="1" applyAlignment="1" applyProtection="1">
      <alignment horizontal="left" vertical="top" wrapText="1"/>
      <protection/>
    </xf>
    <xf numFmtId="0" fontId="9" fillId="34" borderId="0" xfId="0" applyFont="1" applyFill="1" applyAlignment="1" applyProtection="1">
      <alignment horizontal="justify" vertical="top" wrapText="1"/>
      <protection/>
    </xf>
    <xf numFmtId="0" fontId="9" fillId="34" borderId="0" xfId="0" applyFont="1" applyFill="1" applyAlignment="1" applyProtection="1">
      <alignment horizontal="left" vertical="top" wrapText="1"/>
      <protection/>
    </xf>
    <xf numFmtId="0" fontId="10" fillId="34" borderId="0" xfId="0" applyFont="1" applyFill="1" applyBorder="1" applyAlignment="1" applyProtection="1">
      <alignment vertical="center" wrapText="1"/>
      <protection/>
    </xf>
    <xf numFmtId="0" fontId="10" fillId="34" borderId="0" xfId="0" applyFont="1" applyFill="1" applyBorder="1" applyAlignment="1" applyProtection="1">
      <alignment horizontal="left" vertical="center" wrapText="1"/>
      <protection/>
    </xf>
    <xf numFmtId="190" fontId="9" fillId="35" borderId="15" xfId="0" applyNumberFormat="1" applyFont="1" applyFill="1" applyBorder="1" applyAlignment="1" applyProtection="1">
      <alignment horizontal="center" vertical="center" wrapText="1"/>
      <protection/>
    </xf>
    <xf numFmtId="190" fontId="9" fillId="35" borderId="16" xfId="0" applyNumberFormat="1" applyFont="1" applyFill="1" applyBorder="1" applyAlignment="1" applyProtection="1">
      <alignment horizontal="center" vertical="center" wrapText="1"/>
      <protection/>
    </xf>
    <xf numFmtId="190" fontId="9" fillId="35" borderId="17" xfId="0" applyNumberFormat="1" applyFont="1" applyFill="1" applyBorder="1" applyAlignment="1" applyProtection="1">
      <alignment horizontal="center" vertical="center" wrapText="1"/>
      <protection/>
    </xf>
    <xf numFmtId="0" fontId="9" fillId="36" borderId="18" xfId="0" applyFont="1" applyFill="1" applyBorder="1" applyAlignment="1" applyProtection="1">
      <alignment horizontal="left" vertical="center" wrapText="1"/>
      <protection/>
    </xf>
    <xf numFmtId="0" fontId="9" fillId="36" borderId="12" xfId="0" applyFont="1" applyFill="1" applyBorder="1" applyAlignment="1" applyProtection="1">
      <alignment horizontal="left" vertical="center" wrapText="1"/>
      <protection/>
    </xf>
    <xf numFmtId="0" fontId="9" fillId="36" borderId="13" xfId="0" applyFont="1" applyFill="1" applyBorder="1" applyAlignment="1" applyProtection="1">
      <alignment horizontal="left" vertical="center" wrapText="1"/>
      <protection/>
    </xf>
    <xf numFmtId="0" fontId="16" fillId="32" borderId="19" xfId="0" applyFont="1" applyFill="1" applyBorder="1" applyAlignment="1" applyProtection="1">
      <alignment horizontal="left" vertical="top" wrapText="1"/>
      <protection/>
    </xf>
    <xf numFmtId="0" fontId="16" fillId="32" borderId="0" xfId="0" applyFont="1" applyFill="1" applyBorder="1" applyAlignment="1" applyProtection="1">
      <alignment horizontal="left" vertical="top" wrapText="1"/>
      <protection/>
    </xf>
    <xf numFmtId="0" fontId="9" fillId="37" borderId="20" xfId="0" applyFont="1" applyFill="1" applyBorder="1" applyAlignment="1" applyProtection="1">
      <alignment horizontal="left" vertical="center" wrapText="1"/>
      <protection/>
    </xf>
    <xf numFmtId="0" fontId="9" fillId="37" borderId="21" xfId="0" applyFont="1" applyFill="1" applyBorder="1" applyAlignment="1" applyProtection="1">
      <alignment horizontal="left" vertical="center" wrapText="1"/>
      <protection/>
    </xf>
    <xf numFmtId="0" fontId="9" fillId="37" borderId="22" xfId="0" applyFont="1" applyFill="1" applyBorder="1" applyAlignment="1" applyProtection="1">
      <alignment horizontal="left" vertical="center" wrapText="1"/>
      <protection/>
    </xf>
    <xf numFmtId="0" fontId="10" fillId="35" borderId="23" xfId="0" applyFont="1" applyFill="1" applyBorder="1" applyAlignment="1" applyProtection="1">
      <alignment horizontal="left" vertical="center" wrapText="1"/>
      <protection/>
    </xf>
    <xf numFmtId="0" fontId="10" fillId="35" borderId="24" xfId="0" applyFont="1" applyFill="1" applyBorder="1" applyAlignment="1" applyProtection="1">
      <alignment horizontal="left" vertical="center" wrapText="1"/>
      <protection/>
    </xf>
    <xf numFmtId="0" fontId="10" fillId="35" borderId="25" xfId="0" applyFont="1" applyFill="1" applyBorder="1" applyAlignment="1" applyProtection="1">
      <alignment horizontal="left" vertical="center" wrapText="1"/>
      <protection/>
    </xf>
    <xf numFmtId="0" fontId="9" fillId="34" borderId="0" xfId="0" applyFont="1" applyFill="1" applyAlignment="1" applyProtection="1">
      <alignment horizontal="left" vertical="center" wrapText="1"/>
      <protection/>
    </xf>
    <xf numFmtId="0" fontId="2" fillId="37" borderId="26" xfId="0" applyFont="1" applyFill="1" applyBorder="1" applyAlignment="1" applyProtection="1">
      <alignment horizontal="left" vertical="center" wrapText="1"/>
      <protection/>
    </xf>
    <xf numFmtId="0" fontId="2" fillId="37" borderId="27" xfId="0" applyFont="1" applyFill="1" applyBorder="1" applyAlignment="1" applyProtection="1">
      <alignment horizontal="left" vertical="center" wrapText="1"/>
      <protection/>
    </xf>
    <xf numFmtId="0" fontId="2" fillId="37" borderId="28" xfId="0" applyFont="1" applyFill="1" applyBorder="1" applyAlignment="1" applyProtection="1">
      <alignment horizontal="left" vertical="center" wrapText="1"/>
      <protection/>
    </xf>
    <xf numFmtId="190" fontId="9" fillId="34" borderId="0" xfId="0" applyNumberFormat="1" applyFont="1" applyFill="1" applyBorder="1" applyAlignment="1" applyProtection="1">
      <alignment horizontal="left" vertical="center" wrapText="1"/>
      <protection/>
    </xf>
    <xf numFmtId="190" fontId="9" fillId="35" borderId="23" xfId="0" applyNumberFormat="1" applyFont="1" applyFill="1" applyBorder="1" applyAlignment="1" applyProtection="1">
      <alignment horizontal="left" vertical="center" wrapText="1"/>
      <protection/>
    </xf>
    <xf numFmtId="190" fontId="9" fillId="35" borderId="24" xfId="0" applyNumberFormat="1" applyFont="1" applyFill="1" applyBorder="1" applyAlignment="1" applyProtection="1">
      <alignment horizontal="left" vertical="center" wrapText="1"/>
      <protection/>
    </xf>
    <xf numFmtId="190" fontId="9" fillId="35" borderId="25" xfId="0" applyNumberFormat="1" applyFont="1" applyFill="1" applyBorder="1" applyAlignment="1" applyProtection="1">
      <alignment horizontal="left" vertical="center" wrapText="1"/>
      <protection/>
    </xf>
    <xf numFmtId="0" fontId="19" fillId="32" borderId="29" xfId="0" applyFont="1" applyFill="1" applyBorder="1" applyAlignment="1" applyProtection="1">
      <alignment horizontal="left" vertical="center" wrapText="1"/>
      <protection hidden="1"/>
    </xf>
    <xf numFmtId="0" fontId="11" fillId="4" borderId="30" xfId="0" applyFont="1" applyFill="1" applyBorder="1" applyAlignment="1" applyProtection="1">
      <alignment horizontal="left" vertical="center" wrapText="1"/>
      <protection/>
    </xf>
    <xf numFmtId="0" fontId="11" fillId="4" borderId="29" xfId="0" applyFont="1" applyFill="1" applyBorder="1" applyAlignment="1" applyProtection="1">
      <alignment horizontal="left" vertical="center" wrapText="1"/>
      <protection/>
    </xf>
    <xf numFmtId="0" fontId="11" fillId="4" borderId="31" xfId="0" applyFont="1" applyFill="1" applyBorder="1" applyAlignment="1" applyProtection="1">
      <alignment horizontal="left" vertical="center" wrapText="1"/>
      <protection/>
    </xf>
    <xf numFmtId="0" fontId="9" fillId="37" borderId="20" xfId="0" applyFont="1" applyFill="1" applyBorder="1" applyAlignment="1" applyProtection="1">
      <alignment horizontal="center" vertical="top" wrapText="1"/>
      <protection/>
    </xf>
    <xf numFmtId="0" fontId="9" fillId="37" borderId="21" xfId="0" applyFont="1" applyFill="1" applyBorder="1" applyAlignment="1" applyProtection="1">
      <alignment horizontal="center" vertical="top" wrapText="1"/>
      <protection/>
    </xf>
    <xf numFmtId="0" fontId="9" fillId="37" borderId="22" xfId="0" applyFont="1" applyFill="1" applyBorder="1" applyAlignment="1" applyProtection="1">
      <alignment horizontal="center" vertical="top" wrapText="1"/>
      <protection/>
    </xf>
    <xf numFmtId="0" fontId="8" fillId="32" borderId="0" xfId="0" applyFont="1" applyFill="1" applyBorder="1" applyAlignment="1" applyProtection="1">
      <alignment horizontal="left" vertical="center" wrapText="1"/>
      <protection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16" fillId="32" borderId="19" xfId="0" applyFont="1" applyFill="1" applyBorder="1" applyAlignment="1" applyProtection="1">
      <alignment horizontal="left" vertical="center" wrapText="1"/>
      <protection/>
    </xf>
    <xf numFmtId="0" fontId="16" fillId="34" borderId="0" xfId="0" applyFont="1" applyFill="1" applyBorder="1" applyAlignment="1" applyProtection="1">
      <alignment horizontal="left" vertical="center" wrapText="1"/>
      <protection/>
    </xf>
    <xf numFmtId="0" fontId="8" fillId="32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left" vertical="top" wrapText="1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Hyperlink" xfId="40"/>
    <cellStyle name="Followed 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D1 prezzo" xfId="48"/>
    <cellStyle name="Euro" xfId="49"/>
    <cellStyle name="Euro 2" xfId="50"/>
    <cellStyle name="Input" xfId="51"/>
    <cellStyle name="Comma" xfId="52"/>
    <cellStyle name="Comma [0]" xfId="53"/>
    <cellStyle name="Neutrale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1400175</xdr:colOff>
      <xdr:row>0</xdr:row>
      <xdr:rowOff>514350</xdr:rowOff>
    </xdr:to>
    <xdr:pic>
      <xdr:nvPicPr>
        <xdr:cNvPr id="1" name="Immagin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1400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31</xdr:row>
      <xdr:rowOff>66675</xdr:rowOff>
    </xdr:from>
    <xdr:to>
      <xdr:col>5</xdr:col>
      <xdr:colOff>1019175</xdr:colOff>
      <xdr:row>31</xdr:row>
      <xdr:rowOff>381000</xdr:rowOff>
    </xdr:to>
    <xdr:sp>
      <xdr:nvSpPr>
        <xdr:cNvPr id="2" name="Freccia in su 1"/>
        <xdr:cNvSpPr>
          <a:spLocks/>
        </xdr:cNvSpPr>
      </xdr:nvSpPr>
      <xdr:spPr>
        <a:xfrm>
          <a:off x="5105400" y="16830675"/>
          <a:ext cx="704850" cy="314325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BB61"/>
  <sheetViews>
    <sheetView tabSelected="1" zoomScale="60" zoomScaleNormal="60" zoomScalePageLayoutView="0" workbookViewId="0" topLeftCell="A31">
      <selection activeCell="S21" sqref="S21"/>
    </sheetView>
  </sheetViews>
  <sheetFormatPr defaultColWidth="9.140625" defaultRowHeight="12.75"/>
  <cols>
    <col min="1" max="1" width="4.140625" style="1" customWidth="1"/>
    <col min="2" max="2" width="4.8515625" style="1" customWidth="1"/>
    <col min="3" max="3" width="49.57421875" style="1" customWidth="1"/>
    <col min="4" max="4" width="9.00390625" style="1" customWidth="1"/>
    <col min="5" max="5" width="4.28125" style="1" customWidth="1"/>
    <col min="6" max="6" width="21.8515625" style="1" customWidth="1"/>
    <col min="7" max="7" width="3.57421875" style="2" customWidth="1"/>
    <col min="8" max="8" width="3.421875" style="5" hidden="1" customWidth="1"/>
    <col min="9" max="9" width="20.57421875" style="5" hidden="1" customWidth="1"/>
    <col min="10" max="10" width="28.28125" style="5" customWidth="1"/>
    <col min="11" max="11" width="9.57421875" style="1" customWidth="1"/>
    <col min="12" max="12" width="17.7109375" style="1" customWidth="1"/>
    <col min="13" max="13" width="25.8515625" style="1" customWidth="1"/>
    <col min="14" max="14" width="27.7109375" style="1" customWidth="1"/>
    <col min="15" max="15" width="8.8515625" style="1" customWidth="1"/>
    <col min="16" max="16" width="6.7109375" style="1" customWidth="1"/>
    <col min="17" max="16384" width="9.140625" style="1" customWidth="1"/>
  </cols>
  <sheetData>
    <row r="1" spans="4:13" s="7" customFormat="1" ht="53.25" customHeight="1" thickBot="1">
      <c r="D1" s="81" t="s">
        <v>30</v>
      </c>
      <c r="E1" s="81"/>
      <c r="F1" s="81"/>
      <c r="G1" s="81"/>
      <c r="H1" s="81"/>
      <c r="I1" s="81"/>
      <c r="J1" s="81"/>
      <c r="K1" s="81"/>
      <c r="L1" s="81"/>
      <c r="M1" s="81"/>
    </row>
    <row r="2" s="7" customFormat="1" ht="29.25" customHeight="1" hidden="1"/>
    <row r="3" s="7" customFormat="1" ht="21.75" customHeight="1" hidden="1"/>
    <row r="4" s="7" customFormat="1" ht="18" customHeight="1" thickTop="1"/>
    <row r="5" s="7" customFormat="1" ht="4.5" customHeight="1"/>
    <row r="6" spans="2:13" s="7" customFormat="1" ht="94.5" customHeight="1" thickBot="1">
      <c r="B6" s="82" t="s">
        <v>43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</row>
    <row r="7" spans="2:13" s="7" customFormat="1" ht="12.75" customHeight="1" thickTop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3:7" ht="30" customHeight="1" thickBot="1">
      <c r="C8" s="88" t="s">
        <v>0</v>
      </c>
      <c r="D8" s="88"/>
      <c r="E8" s="88"/>
      <c r="F8" s="88"/>
      <c r="G8" s="3"/>
    </row>
    <row r="9" spans="3:11" s="4" customFormat="1" ht="36" customHeight="1" thickBot="1">
      <c r="C9" s="89"/>
      <c r="D9" s="90"/>
      <c r="E9" s="90"/>
      <c r="F9" s="91"/>
      <c r="G9" s="92" t="str">
        <f>+IF(C9="","Indicare la 'Ragione sociale per esteso'",IF(C9="Ragione sociale Impresa","Indicare la 'Ragione sociale per esteso'",""))</f>
        <v>Indicare la 'Ragione sociale per esteso'</v>
      </c>
      <c r="H9" s="93"/>
      <c r="I9" s="93"/>
      <c r="J9" s="93"/>
      <c r="K9" s="93"/>
    </row>
    <row r="10" spans="3:11" s="4" customFormat="1" ht="31.5" customHeight="1" thickBot="1">
      <c r="C10" s="94" t="s">
        <v>25</v>
      </c>
      <c r="D10" s="94"/>
      <c r="E10" s="94"/>
      <c r="F10" s="94"/>
      <c r="G10" s="37"/>
      <c r="H10" s="37"/>
      <c r="I10" s="37"/>
      <c r="J10" s="37"/>
      <c r="K10" s="37"/>
    </row>
    <row r="11" spans="3:11" s="4" customFormat="1" ht="36" customHeight="1" thickBot="1">
      <c r="C11" s="89"/>
      <c r="D11" s="90"/>
      <c r="E11" s="90"/>
      <c r="F11" s="91"/>
      <c r="G11" s="92" t="str">
        <f>+IF(C11="","Indicare la 'Ragione sociale per esteso'",IF(C11="Ragione sociale Impresa","Indicare la 'Ragione sociale per esteso'",""))</f>
        <v>Indicare la 'Ragione sociale per esteso'</v>
      </c>
      <c r="H11" s="93"/>
      <c r="I11" s="93"/>
      <c r="J11" s="93"/>
      <c r="K11" s="93"/>
    </row>
    <row r="12" spans="3:11" s="38" customFormat="1" ht="24" customHeight="1" thickBot="1">
      <c r="C12" s="39"/>
      <c r="D12" s="39"/>
      <c r="E12" s="39"/>
      <c r="F12" s="39"/>
      <c r="G12" s="40"/>
      <c r="H12" s="40"/>
      <c r="I12" s="40"/>
      <c r="J12" s="40"/>
      <c r="K12" s="40"/>
    </row>
    <row r="13" spans="3:11" s="4" customFormat="1" ht="36" customHeight="1" thickBot="1">
      <c r="C13" s="89"/>
      <c r="D13" s="90"/>
      <c r="E13" s="90"/>
      <c r="F13" s="91"/>
      <c r="G13" s="92" t="str">
        <f>+IF(C13="","Indicare la 'Ragione sociale per esteso'",IF(C13="Ragione sociale Impresa","Indicare la 'Ragione sociale per esteso'",""))</f>
        <v>Indicare la 'Ragione sociale per esteso'</v>
      </c>
      <c r="H13" s="93"/>
      <c r="I13" s="93"/>
      <c r="J13" s="93"/>
      <c r="K13" s="93"/>
    </row>
    <row r="14" spans="2:10" s="4" customFormat="1" ht="54.75" customHeight="1">
      <c r="B14" s="73" t="s">
        <v>1</v>
      </c>
      <c r="C14" s="73"/>
      <c r="D14" s="73"/>
      <c r="E14" s="73"/>
      <c r="F14" s="73"/>
      <c r="G14" s="6"/>
      <c r="H14" s="6"/>
      <c r="I14" s="6"/>
      <c r="J14" s="6"/>
    </row>
    <row r="15" spans="2:15" s="10" customFormat="1" ht="30.75" customHeight="1">
      <c r="B15" s="9" t="s">
        <v>2</v>
      </c>
      <c r="C15" s="56" t="s">
        <v>19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</row>
    <row r="16" spans="1:15" s="10" customFormat="1" ht="63.75" customHeight="1">
      <c r="A16" s="24"/>
      <c r="B16" s="45" t="s">
        <v>3</v>
      </c>
      <c r="C16" s="56" t="s">
        <v>21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</row>
    <row r="17" spans="1:23" s="17" customFormat="1" ht="61.5" customHeight="1">
      <c r="A17" s="24"/>
      <c r="B17" s="45" t="s">
        <v>4</v>
      </c>
      <c r="C17" s="55" t="s">
        <v>45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24"/>
      <c r="Q17" s="24"/>
      <c r="R17" s="24"/>
      <c r="S17" s="24"/>
      <c r="T17" s="24"/>
      <c r="U17" s="24"/>
      <c r="V17" s="24"/>
      <c r="W17" s="24"/>
    </row>
    <row r="18" spans="1:23" s="17" customFormat="1" ht="45" customHeight="1">
      <c r="A18" s="10"/>
      <c r="B18" s="9" t="s">
        <v>5</v>
      </c>
      <c r="C18" s="95" t="s">
        <v>37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24"/>
      <c r="Q18" s="24"/>
      <c r="R18" s="24"/>
      <c r="S18" s="24"/>
      <c r="T18" s="24"/>
      <c r="U18" s="24"/>
      <c r="V18" s="24"/>
      <c r="W18" s="24"/>
    </row>
    <row r="19" spans="1:15" s="10" customFormat="1" ht="75.75" customHeight="1">
      <c r="A19" s="24"/>
      <c r="B19" s="23" t="s">
        <v>6</v>
      </c>
      <c r="C19" s="55" t="s">
        <v>27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2:15" s="24" customFormat="1" ht="44.25" customHeight="1">
      <c r="B20" s="23" t="s">
        <v>38</v>
      </c>
      <c r="C20" s="54" t="s">
        <v>46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</row>
    <row r="21" spans="1:15" s="24" customFormat="1" ht="48.75" customHeight="1">
      <c r="A21" s="10"/>
      <c r="B21" s="9" t="s">
        <v>39</v>
      </c>
      <c r="C21" s="56" t="s">
        <v>44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</row>
    <row r="22" spans="2:15" s="10" customFormat="1" ht="46.5" customHeight="1">
      <c r="B22" s="9" t="s">
        <v>7</v>
      </c>
      <c r="C22" s="56" t="s">
        <v>12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</row>
    <row r="23" spans="2:16" s="10" customFormat="1" ht="88.5" customHeight="1" thickBot="1">
      <c r="B23" s="9" t="s">
        <v>8</v>
      </c>
      <c r="C23" s="56" t="s">
        <v>41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35"/>
    </row>
    <row r="24" spans="2:13" s="10" customFormat="1" ht="65.25" customHeight="1" thickBot="1">
      <c r="B24" s="9"/>
      <c r="C24" s="67" t="s">
        <v>13</v>
      </c>
      <c r="D24" s="68"/>
      <c r="E24" s="69"/>
      <c r="F24" s="11"/>
      <c r="G24" s="65" t="s">
        <v>15</v>
      </c>
      <c r="H24" s="66"/>
      <c r="I24" s="66"/>
      <c r="J24" s="66"/>
      <c r="K24" s="66"/>
      <c r="L24" s="66"/>
      <c r="M24" s="66"/>
    </row>
    <row r="25" spans="3:13" s="10" customFormat="1" ht="73.5" customHeight="1" thickBot="1">
      <c r="C25" s="67" t="s">
        <v>14</v>
      </c>
      <c r="D25" s="68"/>
      <c r="E25" s="69"/>
      <c r="F25" s="11"/>
      <c r="G25" s="65" t="s">
        <v>16</v>
      </c>
      <c r="H25" s="66"/>
      <c r="I25" s="66"/>
      <c r="J25" s="66"/>
      <c r="K25" s="66"/>
      <c r="L25" s="66"/>
      <c r="M25" s="66"/>
    </row>
    <row r="26" spans="3:10" s="17" customFormat="1" ht="8.25" customHeight="1">
      <c r="C26" s="18"/>
      <c r="D26" s="18"/>
      <c r="E26" s="18"/>
      <c r="F26" s="19"/>
      <c r="G26" s="20"/>
      <c r="H26" s="21"/>
      <c r="I26" s="21"/>
      <c r="J26" s="22"/>
    </row>
    <row r="27" spans="2:25" s="17" customFormat="1" ht="64.5" customHeight="1">
      <c r="B27" s="9" t="s">
        <v>10</v>
      </c>
      <c r="C27" s="56" t="s">
        <v>40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35"/>
      <c r="Q27" s="35"/>
      <c r="R27" s="1"/>
      <c r="S27" s="1"/>
      <c r="T27" s="1"/>
      <c r="U27" s="1"/>
      <c r="V27" s="1"/>
      <c r="W27" s="1"/>
      <c r="X27" s="1"/>
      <c r="Y27" s="1"/>
    </row>
    <row r="28" spans="2:15" s="10" customFormat="1" ht="30.75" customHeight="1">
      <c r="B28" s="9" t="s">
        <v>11</v>
      </c>
      <c r="C28" s="56" t="s">
        <v>17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</row>
    <row r="29" spans="2:13" s="10" customFormat="1" ht="30" customHeight="1">
      <c r="B29" s="9" t="s">
        <v>9</v>
      </c>
      <c r="C29" s="55" t="s">
        <v>42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</row>
    <row r="30" spans="2:15" s="10" customFormat="1" ht="57" customHeight="1" thickBot="1">
      <c r="B30" s="56" t="s">
        <v>31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</row>
    <row r="31" spans="2:13" s="10" customFormat="1" ht="54.75" customHeight="1" thickBot="1">
      <c r="B31" s="12"/>
      <c r="C31" s="85" t="s">
        <v>22</v>
      </c>
      <c r="D31" s="86"/>
      <c r="E31" s="87"/>
      <c r="F31" s="13"/>
      <c r="G31" s="65" t="str">
        <f>+IF(F31="","Indicare il 'Ribasso % offerto'","")</f>
        <v>Indicare il 'Ribasso % offerto'</v>
      </c>
      <c r="H31" s="66"/>
      <c r="I31" s="66"/>
      <c r="J31" s="66"/>
      <c r="K31" s="66"/>
      <c r="L31" s="66"/>
      <c r="M31" s="66"/>
    </row>
    <row r="32" spans="1:54" s="17" customFormat="1" ht="34.5" customHeight="1">
      <c r="A32" s="10"/>
      <c r="B32" s="10"/>
      <c r="C32" s="10"/>
      <c r="D32" s="10"/>
      <c r="E32" s="10"/>
      <c r="F32" s="26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s="17" customFormat="1" ht="25.5" customHeight="1" thickBot="1">
      <c r="A33" s="10"/>
      <c r="B33" s="10"/>
      <c r="C33" s="10"/>
      <c r="D33" s="10"/>
      <c r="E33" s="10"/>
      <c r="F33" s="25" t="s">
        <v>18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s="17" customFormat="1" ht="31.5" customHeight="1" thickBot="1">
      <c r="A34" s="10"/>
      <c r="B34" s="62" t="s">
        <v>24</v>
      </c>
      <c r="C34" s="63"/>
      <c r="D34" s="64"/>
      <c r="E34" s="10"/>
      <c r="F34" s="25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s="34" customFormat="1" ht="12" customHeight="1" thickBot="1">
      <c r="A35" s="10"/>
      <c r="B35" s="27"/>
      <c r="C35" s="27"/>
      <c r="D35" s="27"/>
      <c r="F35" s="27"/>
      <c r="G35" s="27"/>
      <c r="H35" s="27"/>
      <c r="I35" s="27"/>
      <c r="J35" s="32"/>
      <c r="K35" s="32"/>
      <c r="L35" s="32"/>
      <c r="M35" s="32"/>
      <c r="N35" s="32"/>
      <c r="O35" s="32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</row>
    <row r="36" spans="1:54" s="17" customFormat="1" ht="96.75" customHeight="1" thickBot="1" thickTop="1">
      <c r="A36" s="44" t="s">
        <v>2</v>
      </c>
      <c r="B36" s="78">
        <v>3738898.21</v>
      </c>
      <c r="C36" s="79"/>
      <c r="D36" s="80"/>
      <c r="E36" s="33" t="s">
        <v>23</v>
      </c>
      <c r="F36" s="48">
        <f>ROUND(B36-($F$31*B36),3)</f>
        <v>3738898.21</v>
      </c>
      <c r="G36" s="10"/>
      <c r="H36" s="10"/>
      <c r="I36" s="10"/>
      <c r="J36" s="58" t="s">
        <v>28</v>
      </c>
      <c r="K36" s="58"/>
      <c r="L36" s="58"/>
      <c r="M36" s="58"/>
      <c r="N36" s="58"/>
      <c r="O36" s="58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3:15" s="36" customFormat="1" ht="13.5" customHeight="1" thickBot="1" thickTop="1">
      <c r="C37" s="29"/>
      <c r="D37" s="29"/>
      <c r="E37" s="41"/>
      <c r="F37" s="29"/>
      <c r="J37" s="42"/>
      <c r="K37" s="42"/>
      <c r="L37" s="42"/>
      <c r="M37" s="42"/>
      <c r="N37" s="42"/>
      <c r="O37" s="42"/>
    </row>
    <row r="38" spans="1:15" s="46" customFormat="1" ht="210.75" customHeight="1" thickBot="1" thickTop="1">
      <c r="A38" s="49" t="s">
        <v>3</v>
      </c>
      <c r="B38" s="70" t="s">
        <v>34</v>
      </c>
      <c r="C38" s="71"/>
      <c r="D38" s="72"/>
      <c r="E38" s="41"/>
      <c r="F38" s="29"/>
      <c r="J38" s="47"/>
      <c r="K38" s="47"/>
      <c r="L38" s="47"/>
      <c r="M38" s="47"/>
      <c r="N38" s="47"/>
      <c r="O38" s="47"/>
    </row>
    <row r="39" spans="3:15" s="46" customFormat="1" ht="13.5" customHeight="1" thickBot="1" thickTop="1">
      <c r="C39" s="29"/>
      <c r="D39" s="29"/>
      <c r="E39" s="41"/>
      <c r="F39" s="29"/>
      <c r="J39" s="47"/>
      <c r="K39" s="47"/>
      <c r="L39" s="47"/>
      <c r="M39" s="47"/>
      <c r="N39" s="47"/>
      <c r="O39" s="47"/>
    </row>
    <row r="40" spans="1:15" s="46" customFormat="1" ht="202.5" customHeight="1" thickBot="1" thickTop="1">
      <c r="A40" s="49" t="s">
        <v>4</v>
      </c>
      <c r="B40" s="70" t="s">
        <v>35</v>
      </c>
      <c r="C40" s="71"/>
      <c r="D40" s="72"/>
      <c r="E40" s="41"/>
      <c r="F40" s="29"/>
      <c r="J40" s="47"/>
      <c r="K40" s="47"/>
      <c r="L40" s="47"/>
      <c r="M40" s="47"/>
      <c r="N40" s="47"/>
      <c r="O40" s="47"/>
    </row>
    <row r="41" spans="3:15" s="36" customFormat="1" ht="12" customHeight="1" thickBot="1" thickTop="1">
      <c r="C41" s="30"/>
      <c r="D41" s="30"/>
      <c r="E41" s="41"/>
      <c r="F41" s="29"/>
      <c r="J41" s="42"/>
      <c r="K41" s="42"/>
      <c r="L41" s="42"/>
      <c r="M41" s="42"/>
      <c r="N41" s="42"/>
      <c r="O41" s="42"/>
    </row>
    <row r="42" spans="1:54" s="17" customFormat="1" ht="51" customHeight="1" thickBot="1" thickTop="1">
      <c r="A42" s="44" t="s">
        <v>5</v>
      </c>
      <c r="B42" s="59">
        <v>21000</v>
      </c>
      <c r="C42" s="60"/>
      <c r="D42" s="61"/>
      <c r="E42" s="33" t="s">
        <v>23</v>
      </c>
      <c r="F42" s="48">
        <f>ROUND(B42-($F$31*B42),3)</f>
        <v>21000</v>
      </c>
      <c r="G42" s="10"/>
      <c r="H42" s="10"/>
      <c r="I42" s="10"/>
      <c r="J42" s="57" t="s">
        <v>29</v>
      </c>
      <c r="K42" s="57"/>
      <c r="L42" s="57"/>
      <c r="M42" s="57"/>
      <c r="N42" s="57"/>
      <c r="O42" s="57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3:15" s="36" customFormat="1" ht="12" customHeight="1" thickTop="1">
      <c r="C43" s="29"/>
      <c r="D43" s="29"/>
      <c r="E43" s="41"/>
      <c r="F43" s="29"/>
      <c r="J43" s="42"/>
      <c r="K43" s="42"/>
      <c r="L43" s="42"/>
      <c r="M43" s="42"/>
      <c r="N43" s="42"/>
      <c r="O43" s="42"/>
    </row>
    <row r="44" spans="1:54" s="17" customFormat="1" ht="33.75" customHeight="1">
      <c r="A44" s="5"/>
      <c r="B44" s="77" t="s">
        <v>26</v>
      </c>
      <c r="C44" s="77"/>
      <c r="D44" s="77"/>
      <c r="E44" s="77"/>
      <c r="F44" s="77"/>
      <c r="G44" s="10"/>
      <c r="H44" s="10"/>
      <c r="I44" s="10"/>
      <c r="J44" s="32"/>
      <c r="K44" s="32"/>
      <c r="L44" s="32"/>
      <c r="M44" s="32"/>
      <c r="N44" s="32"/>
      <c r="O44" s="32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</row>
    <row r="45" spans="1:54" s="34" customFormat="1" ht="12" customHeight="1" thickBot="1">
      <c r="A45" s="5"/>
      <c r="B45" s="77"/>
      <c r="C45" s="77"/>
      <c r="D45" s="77"/>
      <c r="E45" s="77"/>
      <c r="F45" s="77"/>
      <c r="G45" s="27"/>
      <c r="H45" s="27"/>
      <c r="I45" s="27"/>
      <c r="J45" s="31"/>
      <c r="K45" s="31"/>
      <c r="L45" s="31"/>
      <c r="M45" s="31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</row>
    <row r="46" spans="1:54" s="17" customFormat="1" ht="56.25" customHeight="1" thickBot="1" thickTop="1">
      <c r="A46" s="5"/>
      <c r="B46" s="51">
        <v>41160</v>
      </c>
      <c r="C46" s="52"/>
      <c r="D46" s="53"/>
      <c r="E46" s="36"/>
      <c r="F46" s="29"/>
      <c r="G46" s="10"/>
      <c r="H46" s="10"/>
      <c r="I46" s="10"/>
      <c r="J46" s="58" t="s">
        <v>32</v>
      </c>
      <c r="K46" s="58"/>
      <c r="L46" s="58"/>
      <c r="M46" s="58"/>
      <c r="N46" s="58"/>
      <c r="O46" s="58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</row>
    <row r="47" spans="1:54" s="34" customFormat="1" ht="21" customHeight="1" thickBot="1" thickTop="1">
      <c r="A47" s="5"/>
      <c r="B47" s="27"/>
      <c r="C47" s="29"/>
      <c r="D47" s="29"/>
      <c r="E47" s="36"/>
      <c r="F47" s="29"/>
      <c r="G47" s="27"/>
      <c r="H47" s="27"/>
      <c r="I47" s="27"/>
      <c r="J47" s="31"/>
      <c r="K47" s="31"/>
      <c r="L47" s="31"/>
      <c r="M47" s="31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</row>
    <row r="48" spans="1:54" s="17" customFormat="1" ht="74.25" customHeight="1" thickBot="1" thickTop="1">
      <c r="A48" s="5"/>
      <c r="B48" s="51">
        <v>100000</v>
      </c>
      <c r="C48" s="52"/>
      <c r="D48" s="53"/>
      <c r="E48" s="36"/>
      <c r="F48" s="29"/>
      <c r="G48" s="10"/>
      <c r="H48" s="10"/>
      <c r="I48" s="10"/>
      <c r="J48" s="58" t="s">
        <v>33</v>
      </c>
      <c r="K48" s="58"/>
      <c r="L48" s="58"/>
      <c r="M48" s="58"/>
      <c r="N48" s="58"/>
      <c r="O48" s="58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3:15" s="24" customFormat="1" ht="21.75" customHeight="1" thickBot="1" thickTop="1">
      <c r="C49" s="29"/>
      <c r="D49" s="29"/>
      <c r="E49" s="36"/>
      <c r="F49" s="29"/>
      <c r="J49" s="36"/>
      <c r="K49" s="36"/>
      <c r="L49" s="36"/>
      <c r="M49" s="36"/>
      <c r="N49" s="36"/>
      <c r="O49" s="36"/>
    </row>
    <row r="50" spans="2:54" s="17" customFormat="1" ht="81.75" customHeight="1" thickBot="1" thickTop="1">
      <c r="B50" s="74" t="s">
        <v>36</v>
      </c>
      <c r="C50" s="75"/>
      <c r="D50" s="75"/>
      <c r="E50" s="75"/>
      <c r="F50" s="75"/>
      <c r="G50" s="76"/>
      <c r="H50" s="28"/>
      <c r="I50" s="28"/>
      <c r="J50" s="43">
        <v>6751058.21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3:13" s="10" customFormat="1" ht="6" customHeight="1" thickTop="1">
      <c r="C51" s="15"/>
      <c r="D51" s="15"/>
      <c r="E51" s="15"/>
      <c r="F51" s="15"/>
      <c r="G51" s="16"/>
      <c r="H51" s="14"/>
      <c r="I51" s="14"/>
      <c r="J51" s="25"/>
      <c r="K51" s="12"/>
      <c r="L51" s="12"/>
      <c r="M51" s="12"/>
    </row>
    <row r="52" spans="3:13" s="10" customFormat="1" ht="6" customHeight="1">
      <c r="C52" s="15"/>
      <c r="D52" s="15"/>
      <c r="E52" s="15"/>
      <c r="F52" s="15"/>
      <c r="G52" s="16"/>
      <c r="H52" s="14"/>
      <c r="I52" s="14"/>
      <c r="J52" s="25"/>
      <c r="K52" s="12"/>
      <c r="L52" s="12"/>
      <c r="M52" s="12"/>
    </row>
    <row r="53" spans="2:13" s="10" customFormat="1" ht="21.75" customHeight="1">
      <c r="B53" s="73" t="s">
        <v>20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</row>
    <row r="54" ht="18.75" customHeight="1"/>
    <row r="61" ht="15">
      <c r="L61" s="50"/>
    </row>
  </sheetData>
  <sheetProtection password="DA17" sheet="1"/>
  <mergeCells count="44">
    <mergeCell ref="C10:F10"/>
    <mergeCell ref="C11:F11"/>
    <mergeCell ref="C13:F13"/>
    <mergeCell ref="B30:O30"/>
    <mergeCell ref="C25:E25"/>
    <mergeCell ref="C22:O22"/>
    <mergeCell ref="C18:O18"/>
    <mergeCell ref="D1:M1"/>
    <mergeCell ref="B6:M6"/>
    <mergeCell ref="C31:E31"/>
    <mergeCell ref="C8:F8"/>
    <mergeCell ref="G25:M25"/>
    <mergeCell ref="C9:F9"/>
    <mergeCell ref="G9:K9"/>
    <mergeCell ref="G11:K11"/>
    <mergeCell ref="G13:K13"/>
    <mergeCell ref="B14:F14"/>
    <mergeCell ref="B53:M53"/>
    <mergeCell ref="B50:G50"/>
    <mergeCell ref="G31:M31"/>
    <mergeCell ref="C23:O23"/>
    <mergeCell ref="B48:D48"/>
    <mergeCell ref="B44:F45"/>
    <mergeCell ref="J48:O48"/>
    <mergeCell ref="C27:O27"/>
    <mergeCell ref="J46:O46"/>
    <mergeCell ref="B36:D36"/>
    <mergeCell ref="B42:D42"/>
    <mergeCell ref="B34:D34"/>
    <mergeCell ref="G24:M24"/>
    <mergeCell ref="C24:E24"/>
    <mergeCell ref="C28:O28"/>
    <mergeCell ref="B38:D38"/>
    <mergeCell ref="B40:D40"/>
    <mergeCell ref="B46:D46"/>
    <mergeCell ref="C20:O20"/>
    <mergeCell ref="C29:M29"/>
    <mergeCell ref="C15:O15"/>
    <mergeCell ref="C16:O16"/>
    <mergeCell ref="C17:O17"/>
    <mergeCell ref="C19:O19"/>
    <mergeCell ref="C21:O21"/>
    <mergeCell ref="J42:O42"/>
    <mergeCell ref="J36:O36"/>
  </mergeCells>
  <dataValidations count="2">
    <dataValidation type="custom" allowBlank="1" showInputMessage="1" showErrorMessage="1" errorTitle="Errore" error="Non è ammesso:&#10;- Ribasso % negativo&#10;- Ribasso % pari a 0 (Zero)&#10;- Ribasso % con un numero di cifre decimali superiori a 3 (Tre)" sqref="F51:F52">
      <formula1>AND(F51&gt;0,LEN((F51*100)-INT(F51*100))&lt;6)</formula1>
    </dataValidation>
    <dataValidation type="custom" allowBlank="1" showInputMessage="1" showErrorMessage="1" errorTitle="Errore" error="Non è ammesso:&#10;- Ribasso % negativo&#10;- Ribasso % con un numero di cifre decimali superiori a 3 (Tre)" sqref="F31">
      <formula1>AND(F31&gt;=0,F31&lt;=100%,LEN(TEXT(F31*100-INT(F31*100),"0,000#"))&lt;6)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 SpA</dc:creator>
  <cp:keywords/>
  <dc:description/>
  <cp:lastModifiedBy>Giusi Ianniello</cp:lastModifiedBy>
  <cp:lastPrinted>2022-07-22T10:27:12Z</cp:lastPrinted>
  <dcterms:created xsi:type="dcterms:W3CDTF">2009-02-24T13:31:04Z</dcterms:created>
  <dcterms:modified xsi:type="dcterms:W3CDTF">2022-08-14T17:19:12Z</dcterms:modified>
  <cp:category/>
  <cp:version/>
  <cp:contentType/>
  <cp:contentStatus/>
</cp:coreProperties>
</file>