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135" windowWidth="18870" windowHeight="9000" tabRatio="602" activeTab="0"/>
  </bookViews>
  <sheets>
    <sheet name="Modulo offerta economica e temp" sheetId="1" r:id="rId1"/>
  </sheets>
  <definedNames>
    <definedName name="_xlnm.Print_Area" localSheetId="0">'Modulo offerta economica e temp'!$A$1:$N$61</definedName>
  </definedNames>
  <calcPr fullCalcOnLoad="1"/>
</workbook>
</file>

<file path=xl/sharedStrings.xml><?xml version="1.0" encoding="utf-8"?>
<sst xmlns="http://schemas.openxmlformats.org/spreadsheetml/2006/main" count="52" uniqueCount="52">
  <si>
    <t>* Compilare i campi evidenziati in celeste</t>
  </si>
  <si>
    <t>Il sottoscrittore dichiara:</t>
  </si>
  <si>
    <t>a)</t>
  </si>
  <si>
    <t>b)</t>
  </si>
  <si>
    <t>c)</t>
  </si>
  <si>
    <t>d)</t>
  </si>
  <si>
    <t>e)</t>
  </si>
  <si>
    <t>f)</t>
  </si>
  <si>
    <t>g)</t>
  </si>
  <si>
    <t>h)</t>
  </si>
  <si>
    <t>i)</t>
  </si>
  <si>
    <t>l)</t>
  </si>
  <si>
    <t>j)</t>
  </si>
  <si>
    <t>k)</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</si>
  <si>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</si>
  <si>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</si>
  <si>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</si>
  <si>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</si>
  <si>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</si>
  <si>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</si>
  <si>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</si>
  <si>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</si>
  <si>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</si>
  <si>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oltre IVA, quali costi per l'attuazione dei piani di sicurezza e coordinamento, ai sensi del D.Lgs 81/2008 e s.m.i., non soggetti al ribasso di gara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</si>
  <si>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</si>
  <si>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di aver giudicato i lavori stessi realizzabili, gli elaborati progettuali adeguati e di ritenere l’importo per l’esecuzione delle opere a corpo nel suo complesso remunerativo e tale da consentire il ribasso perentuale offerto;</t>
  </si>
  <si>
    <r>
      <t xml:space="preserve">RIBASSO OFFERTO [%] </t>
    </r>
    <r>
      <rPr>
        <b/>
        <u val="single"/>
        <sz val="14"/>
        <rFont val="Arial"/>
        <family val="2"/>
      </rPr>
      <t>FINO ALLA TERZA CIFRA DECIMALE</t>
    </r>
  </si>
  <si>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</si>
  <si>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</si>
  <si>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 xml:space="preserve">di avere controllato prima della formulazione della propria offerta, le voci e le quantità attraverso l'esame degli elaborati progettuali, e di aver tenuto conto delle eventuali discordanze nelle indicazioni qualitative e quantitative delle voci rilevabili dal computo metrico estimativo; </t>
  </si>
  <si>
    <t>Valore da ribadire a video</t>
  </si>
  <si>
    <t>IMPORTO OFFERTO [EURO], FINO ALLA TERZA CIFRA DECIMALE</t>
  </si>
  <si>
    <t>Tutto ciò premesso dichiara di essere disposto ad assumere la realizzazione dei lavori descritti nel progetto esecutivo e nell’offerta tecnica presentata, offrendo il seguente ribasso %:</t>
  </si>
  <si>
    <t>di accettare integralmente, senza condizione o riserva alcuna, tutte le norme e disposizioni contenute nel presente modulo di offerta, nel disciplinare di gara recante le modalità di partecipazione e svolgimento della gara,  nel progetto esecutivo posto a base di gara completo di tutti i documenti tecnico-economici ed elaborati grafici, nonchè nel capitolato speciale d’appalto, disponibili nell’area "Allegati" della RDO on line, all'interno del portale https://fornitori.sportesalute.eu;</t>
  </si>
  <si>
    <t>di avere effettuato una verifica della disponibilità della manodopera necessaria per l’esecuzione dei lavori nonché della disponibilità di attrezzature adeguate all’entità e alla tipologia e categoria dei lavori in appalto;</t>
  </si>
  <si>
    <t>di prendere atto che l’indicazione delle voci e delle quantità riportate nel “Computo metrico estimativo” non ha effetto sull’importo complessivo dell’offerta (pertanto non ha valore negoziale), essendo la valutazione dei lavori “a corpo” effettuata secondo le specificazioni date nella descrizione dei lavori stessi, nonché secondo le risultanze degli elaborati grafici e di ogni altro allegato progettuale e di avere, altresì, conoscenza che il corrispettivo convenuto, determinato mediante ribasso sull’importo dei lavori posto a base d'asta, resta fisso e invariabile senza che possa essere invocata da alcuna delle parti contraenti alcuna successiva verificazione sulla misura o sul valore attribuito alla quantità;</t>
  </si>
  <si>
    <t>di confermare le dichiarazioni di cui al disciplinare di gara, presentate in sede di offerta;</t>
  </si>
  <si>
    <t xml:space="preserve">PROCEDURA APERTA TELEMATICA, PER L’AFFIDAMENTO DEI LAVORI DI RESTAURO E RISANAMENTO CONSERVATIVO E COMPLETAMENTO DELL’EDIFICIO B DEL COMPLESSO "EX-CIVIS", UBICATO NEL PARCO DEL FORO ITALICO, ROMA, PER LE ESIGENZE ISTITUZIONALI. R.A. 149/22/PA.
CIG: 936946571C - CUP: J89F22035300001
</t>
  </si>
  <si>
    <t>Allegato D- Modulo offerta economica ed offerta tempo</t>
  </si>
  <si>
    <t>In caso di concorrenti associati</t>
  </si>
  <si>
    <t xml:space="preserve">Con riferimento all' “OffertaTempo” O F F R E : </t>
  </si>
  <si>
    <r>
      <rPr>
        <b/>
        <sz val="14"/>
        <color indexed="10"/>
        <rFont val="Arial"/>
        <family val="2"/>
      </rPr>
      <t>←</t>
    </r>
    <r>
      <rPr>
        <b/>
        <i/>
        <sz val="12"/>
        <color indexed="10"/>
        <rFont val="Arial"/>
        <family val="2"/>
      </rPr>
      <t xml:space="preserve"> Indicare il valore in cifre</t>
    </r>
  </si>
  <si>
    <r>
      <rPr>
        <b/>
        <sz val="14"/>
        <color indexed="10"/>
        <rFont val="Arial"/>
        <family val="2"/>
      </rPr>
      <t>←</t>
    </r>
    <r>
      <rPr>
        <b/>
        <i/>
        <sz val="12"/>
        <color indexed="10"/>
        <rFont val="Arial"/>
        <family val="2"/>
      </rPr>
      <t>Valore da ribadire in lettere</t>
    </r>
  </si>
  <si>
    <t>Indicare i propri costi relativi alla manodopera di cui all’art. 95, comma 10, del D.lgs  50/2016 e s.m.i. per l’esecuzione dei lavori complessivamente considerati (Corpo 1 - 2 - 3);</t>
  </si>
  <si>
    <t>Indicare gli oneri aziendali concernenti l’adempimento delle disposizioni in materia di salute e sicurezza sui luoghi di lavoro, di cui all’art. 95, comma 10, del D.lgs  50/2016 e s.m.i, per l’esecuzione dei lavori complessivamente considerati (Corpo 1 - 2 - 3);</t>
  </si>
  <si>
    <t>** E' possibile indicare solo riduzioni percentuali che conducano a riduzioni unitarie di giorni. Nel caso in cui si verificasse la presentazione di una riduzione temporale espressa in frazioni di giorni, la stessa sarà ricondotta al valore intero troncando le cifre decimali dopo la virgola;</t>
  </si>
  <si>
    <t>n)</t>
  </si>
  <si>
    <r>
      <t xml:space="preserve">RIDUZIONE PERCENTUALE, </t>
    </r>
    <r>
      <rPr>
        <b/>
        <u val="single"/>
        <sz val="14"/>
        <rFont val="Arial"/>
        <family val="2"/>
      </rPr>
      <t>FINO ALLA SECONDA CIFRA DECIMALE</t>
    </r>
    <r>
      <rPr>
        <b/>
        <sz val="14"/>
        <rFont val="Arial"/>
        <family val="2"/>
      </rPr>
      <t>, A VALERE SU TUTTI I TERMINI DI ESECUZIONE POSTI A BASE DI GARA DI CUI AL PARAGRAFO 3.1 DEL DISCIPLINARE DI GARA.
LA RIDUZIONE PERCENTUALE NON POTRÀ ESSERE SUPERIORE AL 20%</t>
    </r>
  </si>
  <si>
    <t>di riconoscere la congruità della riduzione temporale offerta, obbligandosi ad eseguire i lavori secondo il cronoprogramma e tutti i termini in esso indicati,  contrattualmente vincolante</t>
  </si>
  <si>
    <t>di  accettare che la presente offerta abbia validità di 180 giorni a partire dalla data fissata per la presentazione della stessa;</t>
  </si>
  <si>
    <t>che il prezzo contrattuale derivante dall’offerta economica presentata si intende comprensivo anche di tutti gli oneri e spese necessarie per la corretta esecuzione delle migliorie inserite nella propria offerta tecnica, così come descritte nella “Relazione tecnica”, e che la proposta di riduzione dei tempi di esecuzione offerta non comporta l’attribuzione di compensi economici ulteriori.</t>
  </si>
  <si>
    <t>IMPORTO CONTRATTUALE, FINO ALLA TERZA CIFRA DECIMALE, COMPRENSIVO DEI COSTI PER L'ATTUAZIONE DEI PIANI DI SICUREZZA E COORDINAMENTO, IVA ESCLUSA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</si>
</sst>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8">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sz val="14"/>
      <color indexed="18"/>
      <name val="Arial"/>
      <family val="2"/>
    </font>
    <font>
      <b/>
      <sz val="14"/>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8"/>
      <color indexed="56"/>
      <name val="Arial"/>
      <family val="2"/>
    </font>
    <font>
      <b/>
      <sz val="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8"/>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color indexed="63"/>
      </left>
      <right>
        <color indexed="63"/>
      </right>
      <top style="medium">
        <color indexed="56"/>
      </top>
      <bottom>
        <color indexed="63"/>
      </bottom>
    </border>
    <border>
      <left>
        <color indexed="63"/>
      </left>
      <right>
        <color indexed="63"/>
      </right>
      <top>
        <color indexed="63"/>
      </top>
      <bottom style="medium">
        <color indexed="56"/>
      </bottom>
    </border>
    <border>
      <left>
        <color indexed="63"/>
      </left>
      <right style="medium">
        <color indexed="56"/>
      </right>
      <top style="medium">
        <color indexed="56"/>
      </top>
      <bottom style="medium">
        <color indexed="56"/>
      </bottom>
    </border>
    <border>
      <left style="thin"/>
      <right style="thin"/>
      <top style="thin"/>
      <bottom style="thin"/>
    </border>
    <border>
      <left style="medium">
        <color indexed="56"/>
      </left>
      <right>
        <color indexed="63"/>
      </right>
      <top>
        <color indexed="63"/>
      </top>
      <bottom>
        <color indexed="63"/>
      </bottom>
    </border>
    <border>
      <left/>
      <right/>
      <top/>
      <bottom style="double"/>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2" fillId="19" borderId="2" applyNumberFormat="0" applyAlignment="0" applyProtection="0"/>
    <xf numFmtId="0" fontId="43" fillId="0" borderId="3" applyNumberFormat="0" applyFill="0" applyAlignment="0" applyProtection="0"/>
    <xf numFmtId="0" fontId="44"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165" fontId="0" fillId="0" borderId="0" applyFont="0" applyFill="0" applyBorder="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8" borderId="0" applyNumberFormat="0" applyBorder="0" applyAlignment="0" applyProtection="0"/>
    <xf numFmtId="0" fontId="0" fillId="29" borderId="5" applyNumberFormat="0" applyFont="0" applyAlignment="0" applyProtection="0"/>
    <xf numFmtId="0" fontId="47" fillId="19" borderId="6"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0" borderId="0" applyNumberFormat="0" applyBorder="0" applyAlignment="0" applyProtection="0"/>
    <xf numFmtId="0" fontId="5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0" fontId="2" fillId="32" borderId="0" xfId="0" applyFont="1" applyFill="1" applyAlignment="1" applyProtection="1">
      <alignment horizontal="left" vertical="center" wrapText="1"/>
      <protection/>
    </xf>
    <xf numFmtId="0" fontId="9" fillId="35" borderId="0" xfId="0" applyFont="1" applyFill="1" applyAlignment="1" applyProtection="1">
      <alignment horizontal="justify" vertical="top" wrapText="1"/>
      <protection/>
    </xf>
    <xf numFmtId="187" fontId="57" fillId="32" borderId="0" xfId="66" applyNumberFormat="1" applyFont="1" applyFill="1" applyBorder="1" applyAlignment="1" applyProtection="1">
      <alignment horizontal="center" vertical="center" wrapText="1"/>
      <protection/>
    </xf>
    <xf numFmtId="0" fontId="16" fillId="32" borderId="0" xfId="0" applyFont="1" applyFill="1" applyBorder="1" applyAlignment="1" applyProtection="1">
      <alignment horizontal="left" vertical="top" wrapText="1"/>
      <protection/>
    </xf>
    <xf numFmtId="0" fontId="16" fillId="32" borderId="0" xfId="0" applyFont="1" applyFill="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16" fillId="32" borderId="12" xfId="0" applyFont="1" applyFill="1" applyBorder="1" applyAlignment="1" applyProtection="1">
      <alignment vertical="center" wrapText="1"/>
      <protection/>
    </xf>
    <xf numFmtId="0" fontId="8" fillId="32" borderId="13" xfId="0" applyFont="1" applyFill="1" applyBorder="1" applyAlignment="1" applyProtection="1">
      <alignment horizontal="left" vertical="center" wrapText="1"/>
      <protection/>
    </xf>
    <xf numFmtId="0" fontId="3" fillId="35" borderId="0" xfId="0" applyFont="1" applyFill="1" applyAlignment="1" applyProtection="1">
      <alignment vertical="center" wrapText="1"/>
      <protection/>
    </xf>
    <xf numFmtId="0" fontId="9" fillId="35" borderId="0" xfId="0" applyFont="1" applyFill="1" applyBorder="1" applyAlignment="1" applyProtection="1">
      <alignment horizontal="left" vertical="center" wrapText="1"/>
      <protection/>
    </xf>
    <xf numFmtId="0" fontId="8" fillId="35" borderId="0" xfId="0" applyFont="1" applyFill="1" applyBorder="1" applyAlignment="1" applyProtection="1">
      <alignment horizontal="center" vertical="center" wrapText="1"/>
      <protection locked="0"/>
    </xf>
    <xf numFmtId="0" fontId="16" fillId="35" borderId="0" xfId="0" applyFont="1" applyFill="1" applyBorder="1" applyAlignment="1" applyProtection="1">
      <alignment horizontal="left" vertical="top" wrapText="1"/>
      <protection/>
    </xf>
    <xf numFmtId="0" fontId="9" fillId="35" borderId="0" xfId="0" applyFont="1" applyFill="1" applyAlignment="1" applyProtection="1">
      <alignment horizontal="left" vertical="top" wrapText="1"/>
      <protection/>
    </xf>
    <xf numFmtId="0" fontId="8" fillId="33" borderId="14" xfId="0" applyFont="1" applyFill="1" applyBorder="1" applyAlignment="1" applyProtection="1">
      <alignment horizontal="center" vertical="center" wrapText="1"/>
      <protection locked="0"/>
    </xf>
    <xf numFmtId="0" fontId="9" fillId="35" borderId="0" xfId="0" applyFont="1" applyFill="1" applyAlignment="1" applyProtection="1">
      <alignment horizontal="left" vertical="top" wrapText="1"/>
      <protection/>
    </xf>
    <xf numFmtId="0" fontId="9" fillId="36" borderId="15" xfId="0" applyFont="1" applyFill="1" applyBorder="1" applyAlignment="1" applyProtection="1">
      <alignment horizontal="left" vertical="center" wrapText="1"/>
      <protection/>
    </xf>
    <xf numFmtId="0" fontId="11" fillId="35" borderId="0" xfId="0" applyFont="1" applyFill="1" applyBorder="1" applyAlignment="1" applyProtection="1">
      <alignment horizontal="left" vertical="center"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0" fontId="9" fillId="0" borderId="0" xfId="0" applyFont="1" applyFill="1" applyAlignment="1" applyProtection="1">
      <alignment horizontal="justify" vertical="top" wrapText="1"/>
      <protection/>
    </xf>
    <xf numFmtId="0" fontId="9" fillId="36" borderId="11" xfId="0" applyFont="1" applyFill="1" applyBorder="1" applyAlignment="1" applyProtection="1">
      <alignment horizontal="left" vertical="center" wrapText="1"/>
      <protection/>
    </xf>
    <xf numFmtId="0" fontId="9" fillId="32" borderId="16" xfId="0" applyFont="1" applyFill="1" applyBorder="1" applyAlignment="1" applyProtection="1">
      <alignment horizontal="left" vertical="center" wrapText="1"/>
      <protection/>
    </xf>
    <xf numFmtId="0" fontId="9" fillId="35"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left" vertical="center" wrapText="1"/>
      <protection/>
    </xf>
    <xf numFmtId="0" fontId="19" fillId="32" borderId="17" xfId="0" applyFont="1" applyFill="1" applyBorder="1" applyAlignment="1" applyProtection="1">
      <alignment horizontal="center" vertical="center" wrapText="1"/>
      <protection hidden="1"/>
    </xf>
    <xf numFmtId="0" fontId="8" fillId="33"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2" borderId="0" xfId="0" applyFont="1" applyFill="1" applyBorder="1" applyAlignment="1" applyProtection="1">
      <alignment horizontal="left" vertical="center" wrapText="1"/>
      <protection/>
    </xf>
    <xf numFmtId="0" fontId="16" fillId="32" borderId="16" xfId="0" applyFont="1" applyFill="1" applyBorder="1" applyAlignment="1" applyProtection="1">
      <alignment horizontal="left" vertical="top" wrapText="1"/>
      <protection/>
    </xf>
    <xf numFmtId="0" fontId="16" fillId="35" borderId="0" xfId="0" applyFont="1" applyFill="1" applyBorder="1" applyAlignment="1" applyProtection="1">
      <alignment horizontal="left" vertical="top" wrapText="1"/>
      <protection/>
    </xf>
    <xf numFmtId="0" fontId="9" fillId="35" borderId="0" xfId="0" applyFont="1" applyFill="1" applyBorder="1" applyAlignment="1" applyProtection="1">
      <alignment horizontal="justify" vertical="top" wrapText="1"/>
      <protection/>
    </xf>
    <xf numFmtId="0" fontId="9" fillId="35"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16" fillId="32" borderId="16"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0" fontId="16" fillId="32" borderId="16"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11" fillId="4" borderId="20" xfId="0" applyFont="1" applyFill="1" applyBorder="1" applyAlignment="1" applyProtection="1">
      <alignment horizontal="left" vertical="center" wrapText="1"/>
      <protection/>
    </xf>
    <xf numFmtId="0" fontId="11" fillId="4" borderId="21" xfId="0" applyFont="1" applyFill="1" applyBorder="1" applyAlignment="1" applyProtection="1">
      <alignment horizontal="left" vertical="center" wrapText="1"/>
      <protection/>
    </xf>
    <xf numFmtId="0" fontId="11" fillId="4" borderId="22" xfId="0" applyFont="1" applyFill="1" applyBorder="1" applyAlignment="1" applyProtection="1">
      <alignment horizontal="left" vertical="center" wrapText="1"/>
      <protection/>
    </xf>
    <xf numFmtId="0" fontId="3" fillId="32" borderId="0" xfId="0" applyFont="1" applyFill="1" applyAlignment="1" applyProtection="1">
      <alignment horizontal="center" vertical="center" wrapText="1"/>
      <protection/>
    </xf>
    <xf numFmtId="0" fontId="9" fillId="35" borderId="0" xfId="0" applyFont="1" applyFill="1" applyAlignment="1" applyProtection="1">
      <alignment horizontal="left" vertical="top" wrapText="1"/>
      <protection/>
    </xf>
    <xf numFmtId="166" fontId="39" fillId="33" borderId="11" xfId="0" applyNumberFormat="1" applyFont="1" applyFill="1" applyBorder="1" applyAlignment="1" applyProtection="1">
      <alignment horizontal="center" vertical="top" wrapText="1"/>
      <protection locked="0"/>
    </xf>
    <xf numFmtId="10" fontId="39" fillId="33" borderId="14" xfId="0" applyNumberFormat="1" applyFont="1" applyFill="1" applyBorder="1" applyAlignment="1" applyProtection="1">
      <alignment horizontal="center" vertical="top" wrapText="1"/>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381000" y="0"/>
          <a:ext cx="1400175" cy="514350"/>
        </a:xfrm>
        <a:prstGeom prst="rect">
          <a:avLst/>
        </a:prstGeom>
        <a:noFill/>
        <a:ln w="9525" cmpd="sng">
          <a:noFill/>
        </a:ln>
      </xdr:spPr>
    </xdr:pic>
    <xdr:clientData/>
  </xdr:twoCellAnchor>
  <xdr:twoCellAnchor>
    <xdr:from>
      <xdr:col>5</xdr:col>
      <xdr:colOff>1400175</xdr:colOff>
      <xdr:row>38</xdr:row>
      <xdr:rowOff>66675</xdr:rowOff>
    </xdr:from>
    <xdr:to>
      <xdr:col>5</xdr:col>
      <xdr:colOff>1885950</xdr:colOff>
      <xdr:row>39</xdr:row>
      <xdr:rowOff>28575</xdr:rowOff>
    </xdr:to>
    <xdr:sp>
      <xdr:nvSpPr>
        <xdr:cNvPr id="2" name="Freccia in su 2"/>
        <xdr:cNvSpPr>
          <a:spLocks/>
        </xdr:cNvSpPr>
      </xdr:nvSpPr>
      <xdr:spPr>
        <a:xfrm>
          <a:off x="6096000" y="17259300"/>
          <a:ext cx="485775" cy="2857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1790700</xdr:colOff>
      <xdr:row>56</xdr:row>
      <xdr:rowOff>0</xdr:rowOff>
    </xdr:from>
    <xdr:to>
      <xdr:col>1</xdr:col>
      <xdr:colOff>1876425</xdr:colOff>
      <xdr:row>56</xdr:row>
      <xdr:rowOff>190500</xdr:rowOff>
    </xdr:to>
    <xdr:sp>
      <xdr:nvSpPr>
        <xdr:cNvPr id="3" name="Freccia in giù 1"/>
        <xdr:cNvSpPr>
          <a:spLocks/>
        </xdr:cNvSpPr>
      </xdr:nvSpPr>
      <xdr:spPr>
        <a:xfrm>
          <a:off x="2171700" y="23545800"/>
          <a:ext cx="85725" cy="190500"/>
        </a:xfrm>
        <a:prstGeom prst="downArrow">
          <a:avLst>
            <a:gd name="adj" fmla="val 291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61"/>
  <sheetViews>
    <sheetView tabSelected="1" zoomScale="60" zoomScaleNormal="60" zoomScalePageLayoutView="0" workbookViewId="0" topLeftCell="A44">
      <selection activeCell="B51" sqref="B51:E51"/>
    </sheetView>
  </sheetViews>
  <sheetFormatPr defaultColWidth="9.140625" defaultRowHeight="12.75"/>
  <cols>
    <col min="1" max="1" width="5.7109375" style="1" customWidth="1"/>
    <col min="2" max="2" width="35.57421875" style="1" customWidth="1"/>
    <col min="3" max="3" width="4.57421875" style="1" customWidth="1"/>
    <col min="4" max="4" width="4.8515625" style="1" customWidth="1"/>
    <col min="5" max="5" width="19.71093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 width="9.140625" style="1" customWidth="1"/>
    <col min="17" max="16384" width="9.140625" style="1" customWidth="1"/>
  </cols>
  <sheetData>
    <row r="1" spans="4:7" s="7" customFormat="1" ht="43.5" customHeight="1" thickBot="1">
      <c r="D1" s="60" t="s">
        <v>38</v>
      </c>
      <c r="E1" s="60"/>
      <c r="F1" s="60"/>
      <c r="G1" s="60"/>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76.5" customHeight="1">
      <c r="A7" s="77" t="s">
        <v>37</v>
      </c>
      <c r="B7" s="78"/>
      <c r="C7" s="78"/>
      <c r="D7" s="78"/>
      <c r="E7" s="78"/>
      <c r="F7" s="78"/>
      <c r="G7" s="78"/>
      <c r="H7" s="78"/>
      <c r="I7" s="78"/>
      <c r="J7" s="78"/>
      <c r="K7" s="78"/>
      <c r="L7" s="78"/>
      <c r="M7" s="78"/>
      <c r="N7" s="79"/>
    </row>
    <row r="8" spans="1:14" s="7" customFormat="1" ht="12.75" customHeight="1">
      <c r="A8" s="8"/>
      <c r="B8" s="8"/>
      <c r="C8" s="8"/>
      <c r="D8" s="8"/>
      <c r="E8" s="8"/>
      <c r="F8" s="8"/>
      <c r="G8" s="8"/>
      <c r="H8" s="8"/>
      <c r="I8" s="8"/>
      <c r="J8" s="8"/>
      <c r="K8" s="8"/>
      <c r="L8" s="8"/>
      <c r="M8" s="8"/>
      <c r="N8" s="8"/>
    </row>
    <row r="9" spans="2:8" ht="30" customHeight="1" thickBot="1">
      <c r="B9" s="64" t="s">
        <v>0</v>
      </c>
      <c r="C9" s="64"/>
      <c r="D9" s="64"/>
      <c r="E9" s="64"/>
      <c r="F9" s="64"/>
      <c r="G9" s="3"/>
      <c r="H9" s="3"/>
    </row>
    <row r="10" spans="2:11" s="4" customFormat="1" ht="30" customHeight="1" thickBot="1">
      <c r="B10" s="61"/>
      <c r="C10" s="62"/>
      <c r="D10" s="62"/>
      <c r="E10" s="62"/>
      <c r="F10" s="63"/>
      <c r="G10" s="70" t="str">
        <f>+IF(B10="","Indicare la 'Ragione sociale per esteso'",IF(B10="Ragione sociale Impresa","Indicare la 'Ragione sociale per esteso'",""))</f>
        <v>Indicare la 'Ragione sociale per esteso'</v>
      </c>
      <c r="H10" s="71"/>
      <c r="I10" s="6"/>
      <c r="J10" s="6" t="str">
        <f>+IF(B10="","- Ragione sociale","")</f>
        <v>- Ragione sociale</v>
      </c>
      <c r="K10" s="6"/>
    </row>
    <row r="11" spans="2:11" s="4" customFormat="1" ht="15" customHeight="1">
      <c r="B11" s="64" t="s">
        <v>39</v>
      </c>
      <c r="C11" s="64"/>
      <c r="D11" s="64"/>
      <c r="E11" s="64"/>
      <c r="F11" s="64"/>
      <c r="G11" s="41"/>
      <c r="H11" s="40"/>
      <c r="I11" s="6"/>
      <c r="J11" s="6"/>
      <c r="K11" s="6"/>
    </row>
    <row r="12" spans="2:11" s="4" customFormat="1" ht="12.75" customHeight="1" thickBot="1">
      <c r="B12" s="43"/>
      <c r="C12" s="43"/>
      <c r="D12" s="43"/>
      <c r="E12" s="43"/>
      <c r="F12" s="43"/>
      <c r="G12" s="41"/>
      <c r="H12" s="40"/>
      <c r="I12" s="6"/>
      <c r="J12" s="6"/>
      <c r="K12" s="6"/>
    </row>
    <row r="13" spans="2:11" s="4" customFormat="1" ht="30" customHeight="1" thickBot="1">
      <c r="B13" s="61"/>
      <c r="C13" s="62"/>
      <c r="D13" s="62"/>
      <c r="E13" s="62"/>
      <c r="F13" s="63"/>
      <c r="G13" s="70" t="str">
        <f>+IF(B13="","Indicare la 'Ragione sociale per esteso'",IF(B13="Ragione sociale Impresa","Indicare la 'Ragione sociale per esteso'",""))</f>
        <v>Indicare la 'Ragione sociale per esteso'</v>
      </c>
      <c r="H13" s="71"/>
      <c r="I13" s="6"/>
      <c r="J13" s="6"/>
      <c r="K13" s="6"/>
    </row>
    <row r="14" spans="2:11" s="4" customFormat="1" ht="11.25" customHeight="1" thickBot="1">
      <c r="B14" s="42"/>
      <c r="C14" s="42"/>
      <c r="D14" s="42"/>
      <c r="E14" s="42"/>
      <c r="F14" s="42"/>
      <c r="G14" s="41"/>
      <c r="H14" s="40"/>
      <c r="I14" s="6"/>
      <c r="J14" s="6"/>
      <c r="K14" s="6"/>
    </row>
    <row r="15" spans="2:11" s="4" customFormat="1" ht="30" customHeight="1" thickBot="1">
      <c r="B15" s="61"/>
      <c r="C15" s="62"/>
      <c r="D15" s="62"/>
      <c r="E15" s="62"/>
      <c r="F15" s="63"/>
      <c r="G15" s="70" t="str">
        <f>+IF(B15="","Indicare la 'Ragione sociale per esteso'",IF(B15="Ragione sociale Impresa","Indicare la 'Ragione sociale per esteso'",""))</f>
        <v>Indicare la 'Ragione sociale per esteso'</v>
      </c>
      <c r="H15" s="71"/>
      <c r="I15" s="6"/>
      <c r="J15" s="6"/>
      <c r="K15" s="6"/>
    </row>
    <row r="16" spans="1:11" s="4" customFormat="1" ht="54.75" customHeight="1">
      <c r="A16" s="69" t="s">
        <v>1</v>
      </c>
      <c r="B16" s="69"/>
      <c r="C16" s="69"/>
      <c r="D16" s="69"/>
      <c r="E16" s="69"/>
      <c r="F16" s="69"/>
      <c r="G16" s="6"/>
      <c r="H16" s="6"/>
      <c r="I16" s="6"/>
      <c r="J16" s="6"/>
      <c r="K16" s="6"/>
    </row>
    <row r="17" spans="1:14" s="10" customFormat="1" ht="30.75" customHeight="1">
      <c r="A17" s="9" t="s">
        <v>2</v>
      </c>
      <c r="B17" s="68" t="s">
        <v>36</v>
      </c>
      <c r="C17" s="68"/>
      <c r="D17" s="68"/>
      <c r="E17" s="68"/>
      <c r="F17" s="68"/>
      <c r="G17" s="68"/>
      <c r="H17" s="68"/>
      <c r="I17" s="68"/>
      <c r="J17" s="68"/>
      <c r="K17" s="68"/>
      <c r="L17" s="68"/>
      <c r="M17" s="68"/>
      <c r="N17" s="68"/>
    </row>
    <row r="18" spans="1:14" s="10" customFormat="1" ht="63" customHeight="1">
      <c r="A18" s="9" t="s">
        <v>3</v>
      </c>
      <c r="B18" s="68" t="s">
        <v>33</v>
      </c>
      <c r="C18" s="68"/>
      <c r="D18" s="68"/>
      <c r="E18" s="68"/>
      <c r="F18" s="68"/>
      <c r="G18" s="68"/>
      <c r="H18" s="68"/>
      <c r="I18" s="68"/>
      <c r="J18" s="68"/>
      <c r="K18" s="68"/>
      <c r="L18" s="68"/>
      <c r="M18" s="68"/>
      <c r="N18" s="68"/>
    </row>
    <row r="19" spans="1:24" s="22" customFormat="1" ht="43.5" customHeight="1">
      <c r="A19" s="9" t="s">
        <v>4</v>
      </c>
      <c r="B19" s="55" t="s">
        <v>16</v>
      </c>
      <c r="C19" s="55"/>
      <c r="D19" s="55"/>
      <c r="E19" s="55"/>
      <c r="F19" s="55"/>
      <c r="G19" s="55"/>
      <c r="H19" s="55"/>
      <c r="I19" s="55"/>
      <c r="J19" s="55"/>
      <c r="K19" s="55"/>
      <c r="L19" s="55"/>
      <c r="M19" s="55"/>
      <c r="N19" s="55"/>
      <c r="O19" s="34"/>
      <c r="P19" s="34"/>
      <c r="Q19" s="34"/>
      <c r="R19" s="34"/>
      <c r="S19" s="34"/>
      <c r="T19" s="34"/>
      <c r="U19" s="34"/>
      <c r="V19" s="34"/>
      <c r="W19" s="34"/>
      <c r="X19" s="34"/>
    </row>
    <row r="20" spans="1:14" s="10" customFormat="1" ht="63.75" customHeight="1">
      <c r="A20" s="9" t="s">
        <v>5</v>
      </c>
      <c r="B20" s="68" t="s">
        <v>15</v>
      </c>
      <c r="C20" s="68"/>
      <c r="D20" s="68"/>
      <c r="E20" s="68"/>
      <c r="F20" s="68"/>
      <c r="G20" s="68"/>
      <c r="H20" s="68"/>
      <c r="I20" s="68"/>
      <c r="J20" s="68"/>
      <c r="K20" s="68"/>
      <c r="L20" s="68"/>
      <c r="M20" s="68"/>
      <c r="N20" s="68"/>
    </row>
    <row r="21" spans="1:14" s="34" customFormat="1" ht="97.5" customHeight="1">
      <c r="A21" s="9" t="s">
        <v>6</v>
      </c>
      <c r="B21" s="67" t="s">
        <v>35</v>
      </c>
      <c r="C21" s="67"/>
      <c r="D21" s="67"/>
      <c r="E21" s="67"/>
      <c r="F21" s="67"/>
      <c r="G21" s="67"/>
      <c r="H21" s="67"/>
      <c r="I21" s="67"/>
      <c r="J21" s="67"/>
      <c r="K21" s="67"/>
      <c r="L21" s="67"/>
      <c r="M21" s="67"/>
      <c r="N21" s="67"/>
    </row>
    <row r="22" spans="1:14" s="34" customFormat="1" ht="45.75" customHeight="1">
      <c r="A22" s="9" t="s">
        <v>7</v>
      </c>
      <c r="B22" s="67" t="s">
        <v>29</v>
      </c>
      <c r="C22" s="67"/>
      <c r="D22" s="67"/>
      <c r="E22" s="67"/>
      <c r="F22" s="67"/>
      <c r="G22" s="67"/>
      <c r="H22" s="67"/>
      <c r="I22" s="67"/>
      <c r="J22" s="67"/>
      <c r="K22" s="67"/>
      <c r="L22" s="67"/>
      <c r="M22" s="67"/>
      <c r="N22" s="67"/>
    </row>
    <row r="23" spans="1:14" s="34" customFormat="1" ht="49.5" customHeight="1">
      <c r="A23" s="37" t="s">
        <v>8</v>
      </c>
      <c r="B23" s="67" t="s">
        <v>25</v>
      </c>
      <c r="C23" s="67"/>
      <c r="D23" s="67"/>
      <c r="E23" s="67"/>
      <c r="F23" s="67"/>
      <c r="G23" s="67"/>
      <c r="H23" s="67"/>
      <c r="I23" s="67"/>
      <c r="J23" s="67"/>
      <c r="K23" s="67"/>
      <c r="L23" s="67"/>
      <c r="M23" s="67"/>
      <c r="N23" s="67"/>
    </row>
    <row r="24" spans="1:14" s="34" customFormat="1" ht="47.25" customHeight="1">
      <c r="A24" s="33" t="s">
        <v>9</v>
      </c>
      <c r="B24" s="68" t="s">
        <v>34</v>
      </c>
      <c r="C24" s="68"/>
      <c r="D24" s="68"/>
      <c r="E24" s="68"/>
      <c r="F24" s="68"/>
      <c r="G24" s="68"/>
      <c r="H24" s="68"/>
      <c r="I24" s="68"/>
      <c r="J24" s="68"/>
      <c r="K24" s="68"/>
      <c r="L24" s="68"/>
      <c r="M24" s="68"/>
      <c r="N24" s="68"/>
    </row>
    <row r="25" spans="1:14" s="10" customFormat="1" ht="45" customHeight="1">
      <c r="A25" s="9" t="s">
        <v>10</v>
      </c>
      <c r="B25" s="68" t="s">
        <v>17</v>
      </c>
      <c r="C25" s="68"/>
      <c r="D25" s="68"/>
      <c r="E25" s="68"/>
      <c r="F25" s="68"/>
      <c r="G25" s="68"/>
      <c r="H25" s="68"/>
      <c r="I25" s="68"/>
      <c r="J25" s="68"/>
      <c r="K25" s="68"/>
      <c r="L25" s="68"/>
      <c r="M25" s="68"/>
      <c r="N25" s="68"/>
    </row>
    <row r="26" spans="1:14" s="10" customFormat="1" ht="69.75" customHeight="1" thickBot="1">
      <c r="A26" s="9" t="s">
        <v>12</v>
      </c>
      <c r="B26" s="68" t="s">
        <v>27</v>
      </c>
      <c r="C26" s="68"/>
      <c r="D26" s="68"/>
      <c r="E26" s="68"/>
      <c r="F26" s="68"/>
      <c r="G26" s="68"/>
      <c r="H26" s="68"/>
      <c r="I26" s="68"/>
      <c r="J26" s="68"/>
      <c r="K26" s="68"/>
      <c r="L26" s="68"/>
      <c r="M26" s="68"/>
      <c r="N26" s="68"/>
    </row>
    <row r="27" spans="1:14" s="10" customFormat="1" ht="65.25" customHeight="1" thickBot="1">
      <c r="A27" s="9"/>
      <c r="B27" s="72" t="s">
        <v>21</v>
      </c>
      <c r="C27" s="73"/>
      <c r="D27" s="73"/>
      <c r="E27" s="74"/>
      <c r="F27" s="11"/>
      <c r="G27" s="65" t="s">
        <v>43</v>
      </c>
      <c r="H27" s="66"/>
      <c r="I27" s="66"/>
      <c r="J27" s="66"/>
      <c r="K27" s="66"/>
      <c r="L27" s="66"/>
      <c r="M27" s="66"/>
      <c r="N27" s="66"/>
    </row>
    <row r="28" spans="2:14" s="10" customFormat="1" ht="64.5" customHeight="1" thickBot="1">
      <c r="B28" s="72" t="s">
        <v>22</v>
      </c>
      <c r="C28" s="73"/>
      <c r="D28" s="73"/>
      <c r="E28" s="74"/>
      <c r="F28" s="11"/>
      <c r="G28" s="65" t="s">
        <v>44</v>
      </c>
      <c r="H28" s="66"/>
      <c r="I28" s="66"/>
      <c r="J28" s="66"/>
      <c r="K28" s="66"/>
      <c r="L28" s="66"/>
      <c r="M28" s="66"/>
      <c r="N28" s="66"/>
    </row>
    <row r="29" spans="2:11" s="22" customFormat="1" ht="8.25" customHeight="1">
      <c r="B29" s="23"/>
      <c r="C29" s="23"/>
      <c r="D29" s="23"/>
      <c r="E29" s="23"/>
      <c r="F29" s="24"/>
      <c r="G29" s="25"/>
      <c r="H29" s="26"/>
      <c r="I29" s="27"/>
      <c r="J29" s="27"/>
      <c r="K29" s="28"/>
    </row>
    <row r="30" spans="1:26" s="22" customFormat="1" ht="63" customHeight="1">
      <c r="A30" s="9" t="s">
        <v>13</v>
      </c>
      <c r="B30" s="68" t="s">
        <v>28</v>
      </c>
      <c r="C30" s="68"/>
      <c r="D30" s="68"/>
      <c r="E30" s="68"/>
      <c r="F30" s="68"/>
      <c r="G30" s="68"/>
      <c r="H30" s="68"/>
      <c r="I30" s="68"/>
      <c r="J30" s="68"/>
      <c r="K30" s="68"/>
      <c r="L30" s="68"/>
      <c r="M30" s="68"/>
      <c r="N30" s="68"/>
      <c r="O30" s="1"/>
      <c r="P30" s="1"/>
      <c r="Q30" s="1"/>
      <c r="R30" s="1"/>
      <c r="S30" s="1"/>
      <c r="T30" s="1"/>
      <c r="U30" s="1"/>
      <c r="V30" s="1"/>
      <c r="W30" s="1"/>
      <c r="X30" s="1"/>
      <c r="Y30" s="1"/>
      <c r="Z30" s="1"/>
    </row>
    <row r="31" spans="1:14" s="10" customFormat="1" ht="30" customHeight="1">
      <c r="A31" s="9" t="s">
        <v>11</v>
      </c>
      <c r="B31" s="68" t="s">
        <v>49</v>
      </c>
      <c r="C31" s="68"/>
      <c r="D31" s="68"/>
      <c r="E31" s="68"/>
      <c r="F31" s="68"/>
      <c r="G31" s="68"/>
      <c r="H31" s="68"/>
      <c r="I31" s="68"/>
      <c r="J31" s="68"/>
      <c r="K31" s="68"/>
      <c r="L31" s="68"/>
      <c r="M31" s="68"/>
      <c r="N31" s="68"/>
    </row>
    <row r="32" spans="1:14" s="10" customFormat="1" ht="33.75" customHeight="1">
      <c r="A32" s="9" t="s">
        <v>14</v>
      </c>
      <c r="B32" s="81" t="s">
        <v>50</v>
      </c>
      <c r="C32" s="81"/>
      <c r="D32" s="81"/>
      <c r="E32" s="81"/>
      <c r="F32" s="81"/>
      <c r="G32" s="81"/>
      <c r="H32" s="81"/>
      <c r="I32" s="81"/>
      <c r="J32" s="81"/>
      <c r="K32" s="81"/>
      <c r="L32" s="81"/>
      <c r="M32" s="81"/>
      <c r="N32" s="81"/>
    </row>
    <row r="33" spans="1:14" s="10" customFormat="1" ht="10.5" customHeight="1">
      <c r="A33" s="9"/>
      <c r="B33" s="50"/>
      <c r="C33" s="50"/>
      <c r="D33" s="50"/>
      <c r="E33" s="50"/>
      <c r="F33" s="50"/>
      <c r="G33" s="50"/>
      <c r="H33" s="50"/>
      <c r="I33" s="50"/>
      <c r="J33" s="50"/>
      <c r="K33" s="50"/>
      <c r="L33" s="50"/>
      <c r="M33" s="50"/>
      <c r="N33" s="50"/>
    </row>
    <row r="34" spans="1:14" s="10" customFormat="1" ht="39" customHeight="1">
      <c r="A34" s="9" t="s">
        <v>46</v>
      </c>
      <c r="B34" s="81" t="s">
        <v>48</v>
      </c>
      <c r="C34" s="81"/>
      <c r="D34" s="81"/>
      <c r="E34" s="81"/>
      <c r="F34" s="81"/>
      <c r="G34" s="81"/>
      <c r="H34" s="81"/>
      <c r="I34" s="81"/>
      <c r="J34" s="81"/>
      <c r="K34" s="81"/>
      <c r="L34" s="81"/>
      <c r="M34" s="81"/>
      <c r="N34" s="81"/>
    </row>
    <row r="35" s="10" customFormat="1" ht="3" customHeight="1">
      <c r="A35" s="9"/>
    </row>
    <row r="36" spans="1:14" s="10" customFormat="1" ht="3" customHeight="1">
      <c r="A36" s="9"/>
      <c r="B36" s="48"/>
      <c r="C36" s="48"/>
      <c r="D36" s="48"/>
      <c r="E36" s="48"/>
      <c r="F36" s="48"/>
      <c r="G36" s="48"/>
      <c r="H36" s="48"/>
      <c r="I36" s="48"/>
      <c r="J36" s="48"/>
      <c r="K36" s="48"/>
      <c r="L36" s="48"/>
      <c r="M36" s="48"/>
      <c r="N36" s="48"/>
    </row>
    <row r="37" spans="1:14" s="10" customFormat="1" ht="50.25" customHeight="1" thickBot="1">
      <c r="A37" s="68" t="s">
        <v>32</v>
      </c>
      <c r="B37" s="68"/>
      <c r="C37" s="68"/>
      <c r="D37" s="68"/>
      <c r="E37" s="68"/>
      <c r="F37" s="68"/>
      <c r="G37" s="68"/>
      <c r="H37" s="68"/>
      <c r="I37" s="68"/>
      <c r="J37" s="68"/>
      <c r="K37" s="68"/>
      <c r="L37" s="68"/>
      <c r="M37" s="68"/>
      <c r="N37" s="68"/>
    </row>
    <row r="38" spans="1:14" s="10" customFormat="1" ht="54.75" customHeight="1" thickBot="1">
      <c r="A38" s="14"/>
      <c r="B38" s="53" t="s">
        <v>26</v>
      </c>
      <c r="C38" s="53"/>
      <c r="D38" s="53"/>
      <c r="E38" s="53"/>
      <c r="F38" s="82"/>
      <c r="G38" s="75" t="str">
        <f>+IF(F38="","Indicare il 'Ribasso % offerto'","")</f>
        <v>Indicare il 'Ribasso % offerto'</v>
      </c>
      <c r="H38" s="76"/>
      <c r="I38" s="15"/>
      <c r="J38" s="15" t="str">
        <f>+IF(F38="","- Ribasso % offerto","")</f>
        <v>- Ribasso % offerto</v>
      </c>
      <c r="K38" s="35"/>
      <c r="L38" s="14"/>
      <c r="M38" s="14"/>
      <c r="N38" s="14"/>
    </row>
    <row r="39" spans="1:55" s="22" customFormat="1" ht="25.5" customHeight="1">
      <c r="A39" s="10"/>
      <c r="B39" s="10"/>
      <c r="C39" s="10"/>
      <c r="D39" s="10"/>
      <c r="E39" s="10"/>
      <c r="F39" s="38"/>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s="22" customFormat="1" ht="26.25" customHeight="1">
      <c r="A40" s="10"/>
      <c r="B40" s="10"/>
      <c r="C40" s="10"/>
      <c r="D40" s="10"/>
      <c r="E40" s="10"/>
      <c r="F40" s="35" t="s">
        <v>30</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2:14" s="10" customFormat="1" ht="6" customHeight="1">
      <c r="B41" s="16"/>
      <c r="C41" s="16"/>
      <c r="D41" s="16"/>
      <c r="E41" s="16"/>
      <c r="F41" s="16"/>
      <c r="G41" s="17"/>
      <c r="H41" s="18"/>
      <c r="I41" s="15"/>
      <c r="J41" s="15"/>
      <c r="K41" s="35"/>
      <c r="L41" s="14"/>
      <c r="M41" s="14"/>
      <c r="N41" s="14"/>
    </row>
    <row r="42" spans="1:25" s="22" customFormat="1" ht="56.25" customHeight="1">
      <c r="A42" s="10"/>
      <c r="B42" s="30" t="s">
        <v>18</v>
      </c>
      <c r="C42" s="54">
        <v>17264677.57</v>
      </c>
      <c r="D42" s="54"/>
      <c r="E42" s="54"/>
      <c r="F42" s="55" t="s">
        <v>24</v>
      </c>
      <c r="G42" s="55"/>
      <c r="H42" s="55"/>
      <c r="I42" s="55"/>
      <c r="J42" s="55"/>
      <c r="K42" s="55"/>
      <c r="L42" s="55"/>
      <c r="M42" s="55"/>
      <c r="N42" s="55"/>
      <c r="O42" s="2"/>
      <c r="P42" s="2"/>
      <c r="Q42" s="2"/>
      <c r="R42" s="2"/>
      <c r="S42" s="2"/>
      <c r="T42" s="2"/>
      <c r="U42" s="2"/>
      <c r="V42" s="2"/>
      <c r="W42" s="2"/>
      <c r="X42" s="2"/>
      <c r="Y42" s="2"/>
    </row>
    <row r="43" spans="1:14" s="10" customFormat="1" ht="21.75" customHeight="1" thickBot="1">
      <c r="A43" s="69"/>
      <c r="B43" s="69"/>
      <c r="C43" s="69"/>
      <c r="D43" s="69"/>
      <c r="E43" s="69"/>
      <c r="F43" s="69"/>
      <c r="G43" s="69"/>
      <c r="H43" s="69"/>
      <c r="I43" s="69"/>
      <c r="J43" s="69"/>
      <c r="K43" s="69"/>
      <c r="L43" s="69"/>
      <c r="M43" s="69"/>
      <c r="N43" s="69"/>
    </row>
    <row r="44" spans="2:11" s="10" customFormat="1" ht="51.75" customHeight="1" thickBot="1">
      <c r="B44" s="56" t="s">
        <v>31</v>
      </c>
      <c r="C44" s="56"/>
      <c r="D44" s="56"/>
      <c r="E44" s="56"/>
      <c r="F44" s="21">
        <f>ROUND(C42-($F$38*C42),3)</f>
        <v>17264677.57</v>
      </c>
      <c r="G44" s="57"/>
      <c r="H44" s="58"/>
      <c r="I44" s="12"/>
      <c r="J44" s="12"/>
      <c r="K44" s="13"/>
    </row>
    <row r="45" spans="7:11" s="16" customFormat="1" ht="12" customHeight="1">
      <c r="G45" s="19"/>
      <c r="I45" s="20"/>
      <c r="J45" s="20"/>
      <c r="K45" s="20"/>
    </row>
    <row r="46" spans="7:11" s="16" customFormat="1" ht="4.5" customHeight="1" hidden="1">
      <c r="G46" s="19"/>
      <c r="I46" s="20"/>
      <c r="J46" s="20"/>
      <c r="K46" s="20"/>
    </row>
    <row r="47" spans="2:26" s="22" customFormat="1" ht="37.5" customHeight="1">
      <c r="B47" s="31" t="s">
        <v>19</v>
      </c>
      <c r="C47" s="59">
        <v>850683.93</v>
      </c>
      <c r="D47" s="59"/>
      <c r="E47" s="59"/>
      <c r="F47" s="55" t="s">
        <v>23</v>
      </c>
      <c r="G47" s="55"/>
      <c r="H47" s="55"/>
      <c r="I47" s="55"/>
      <c r="J47" s="55"/>
      <c r="K47" s="55"/>
      <c r="L47" s="55"/>
      <c r="M47" s="55"/>
      <c r="N47" s="55"/>
      <c r="O47" s="1"/>
      <c r="P47" s="1"/>
      <c r="Q47" s="1"/>
      <c r="R47" s="1"/>
      <c r="S47" s="1"/>
      <c r="T47" s="1"/>
      <c r="U47" s="1"/>
      <c r="V47" s="1"/>
      <c r="W47" s="1"/>
      <c r="X47" s="1"/>
      <c r="Y47" s="1"/>
      <c r="Z47" s="1"/>
    </row>
    <row r="48" spans="2:14" s="10" customFormat="1" ht="21" customHeight="1">
      <c r="B48" s="29"/>
      <c r="C48" s="32"/>
      <c r="D48" s="32"/>
      <c r="E48" s="32"/>
      <c r="F48" s="9"/>
      <c r="G48" s="9"/>
      <c r="H48" s="9"/>
      <c r="I48" s="9"/>
      <c r="J48" s="9"/>
      <c r="K48" s="9"/>
      <c r="L48" s="9"/>
      <c r="M48" s="9"/>
      <c r="N48" s="9"/>
    </row>
    <row r="49" spans="1:11" s="16" customFormat="1" ht="9.75" customHeight="1">
      <c r="A49" s="69" t="s">
        <v>20</v>
      </c>
      <c r="B49" s="69"/>
      <c r="C49" s="69"/>
      <c r="D49" s="69"/>
      <c r="E49" s="69"/>
      <c r="F49" s="69"/>
      <c r="G49" s="19"/>
      <c r="I49" s="20"/>
      <c r="J49" s="20"/>
      <c r="K49" s="20"/>
    </row>
    <row r="50" spans="1:11" s="16" customFormat="1" ht="1.5" customHeight="1" thickBot="1">
      <c r="A50" s="29"/>
      <c r="B50" s="29"/>
      <c r="C50" s="29"/>
      <c r="D50" s="29"/>
      <c r="E50" s="29"/>
      <c r="G50" s="19"/>
      <c r="I50" s="20"/>
      <c r="J50" s="20"/>
      <c r="K50" s="20"/>
    </row>
    <row r="51" spans="2:26" s="22" customFormat="1" ht="90" customHeight="1" thickBot="1">
      <c r="B51" s="56" t="s">
        <v>51</v>
      </c>
      <c r="C51" s="56"/>
      <c r="D51" s="56"/>
      <c r="E51" s="56"/>
      <c r="F51" s="21">
        <f>SUM(F44,C47)</f>
        <v>18115361.5</v>
      </c>
      <c r="G51" s="1"/>
      <c r="H51" s="1"/>
      <c r="I51" s="1"/>
      <c r="J51" s="1"/>
      <c r="K51" s="1"/>
      <c r="L51" s="1"/>
      <c r="M51" s="1"/>
      <c r="N51" s="1"/>
      <c r="O51" s="1"/>
      <c r="P51" s="1"/>
      <c r="Q51" s="1"/>
      <c r="R51" s="1"/>
      <c r="S51" s="1"/>
      <c r="T51" s="1"/>
      <c r="U51" s="1"/>
      <c r="V51" s="1"/>
      <c r="W51" s="1"/>
      <c r="X51" s="1"/>
      <c r="Y51" s="1"/>
      <c r="Z51" s="1"/>
    </row>
    <row r="52" ht="18.75" customHeight="1"/>
    <row r="53" spans="2:6" ht="20.25" customHeight="1">
      <c r="B53" s="55" t="s">
        <v>40</v>
      </c>
      <c r="C53" s="55"/>
      <c r="D53" s="55"/>
      <c r="E53" s="55"/>
      <c r="F53" s="55"/>
    </row>
    <row r="54" ht="12.75" customHeight="1">
      <c r="B54" s="36"/>
    </row>
    <row r="55" ht="5.25" customHeight="1" thickBot="1"/>
    <row r="56" spans="2:14" ht="84" customHeight="1" thickBot="1">
      <c r="B56" s="51" t="s">
        <v>47</v>
      </c>
      <c r="C56" s="51"/>
      <c r="D56" s="51"/>
      <c r="E56" s="51"/>
      <c r="F56" s="83"/>
      <c r="G56" s="65" t="s">
        <v>41</v>
      </c>
      <c r="H56" s="66"/>
      <c r="I56" s="66"/>
      <c r="J56" s="66"/>
      <c r="K56" s="66"/>
      <c r="L56" s="66"/>
      <c r="M56" s="66"/>
      <c r="N56" s="66"/>
    </row>
    <row r="57" spans="2:14" ht="66.75" customHeight="1" thickBot="1">
      <c r="B57" s="51"/>
      <c r="C57" s="51"/>
      <c r="D57" s="51"/>
      <c r="E57" s="51"/>
      <c r="F57" s="49"/>
      <c r="G57" s="65" t="s">
        <v>42</v>
      </c>
      <c r="H57" s="66"/>
      <c r="I57" s="66"/>
      <c r="J57" s="66"/>
      <c r="K57" s="66"/>
      <c r="L57" s="66"/>
      <c r="M57" s="66"/>
      <c r="N57" s="66"/>
    </row>
    <row r="58" spans="2:14" s="44" customFormat="1" ht="17.25" customHeight="1">
      <c r="B58" s="45"/>
      <c r="C58" s="45"/>
      <c r="D58" s="45"/>
      <c r="E58" s="45"/>
      <c r="F58" s="46"/>
      <c r="G58" s="47"/>
      <c r="H58" s="47"/>
      <c r="I58" s="47"/>
      <c r="J58" s="47"/>
      <c r="K58" s="47"/>
      <c r="L58" s="47"/>
      <c r="M58" s="47"/>
      <c r="N58" s="47"/>
    </row>
    <row r="59" spans="2:14" ht="66.75" customHeight="1">
      <c r="B59" s="52" t="s">
        <v>45</v>
      </c>
      <c r="C59" s="52"/>
      <c r="D59" s="52"/>
      <c r="E59" s="52"/>
      <c r="F59" s="52"/>
      <c r="G59" s="39"/>
      <c r="H59" s="39"/>
      <c r="I59" s="39"/>
      <c r="J59" s="39"/>
      <c r="K59" s="39"/>
      <c r="L59" s="39"/>
      <c r="M59" s="39"/>
      <c r="N59" s="39"/>
    </row>
    <row r="61" spans="2:15" ht="69" customHeight="1">
      <c r="B61" s="80"/>
      <c r="C61" s="80"/>
      <c r="D61" s="80"/>
      <c r="E61" s="80"/>
      <c r="F61" s="80"/>
      <c r="G61" s="80"/>
      <c r="H61" s="80"/>
      <c r="I61" s="80"/>
      <c r="J61" s="80"/>
      <c r="K61" s="80"/>
      <c r="L61" s="80"/>
      <c r="M61" s="80"/>
      <c r="N61" s="80"/>
      <c r="O61" s="80"/>
    </row>
  </sheetData>
  <sheetProtection password="DA17" sheet="1"/>
  <mergeCells count="47">
    <mergeCell ref="B19:N19"/>
    <mergeCell ref="B25:N25"/>
    <mergeCell ref="G57:N57"/>
    <mergeCell ref="B61:O61"/>
    <mergeCell ref="B34:N34"/>
    <mergeCell ref="G56:N56"/>
    <mergeCell ref="B53:F53"/>
    <mergeCell ref="B31:N31"/>
    <mergeCell ref="B32:N32"/>
    <mergeCell ref="A49:F49"/>
    <mergeCell ref="G38:H38"/>
    <mergeCell ref="A7:N7"/>
    <mergeCell ref="B17:N17"/>
    <mergeCell ref="B18:N18"/>
    <mergeCell ref="B21:N21"/>
    <mergeCell ref="A16:F16"/>
    <mergeCell ref="B9:F9"/>
    <mergeCell ref="B10:F10"/>
    <mergeCell ref="G28:N28"/>
    <mergeCell ref="B30:N30"/>
    <mergeCell ref="A37:N37"/>
    <mergeCell ref="A43:N43"/>
    <mergeCell ref="B20:N20"/>
    <mergeCell ref="G10:H10"/>
    <mergeCell ref="G13:H13"/>
    <mergeCell ref="G15:H15"/>
    <mergeCell ref="B26:N26"/>
    <mergeCell ref="B28:E28"/>
    <mergeCell ref="B27:E27"/>
    <mergeCell ref="D1:G1"/>
    <mergeCell ref="B13:F13"/>
    <mergeCell ref="B11:F11"/>
    <mergeCell ref="B15:F15"/>
    <mergeCell ref="G27:N27"/>
    <mergeCell ref="B23:N23"/>
    <mergeCell ref="B22:N22"/>
    <mergeCell ref="B24:N24"/>
    <mergeCell ref="B56:E57"/>
    <mergeCell ref="B59:F59"/>
    <mergeCell ref="B38:E38"/>
    <mergeCell ref="C42:E42"/>
    <mergeCell ref="F42:N42"/>
    <mergeCell ref="B51:E51"/>
    <mergeCell ref="B44:E44"/>
    <mergeCell ref="G44:H44"/>
    <mergeCell ref="C47:E47"/>
    <mergeCell ref="F47:N47"/>
  </mergeCells>
  <dataValidations count="3">
    <dataValidation type="custom" allowBlank="1" showInputMessage="1" showErrorMessage="1" errorTitle="Errore" error="Non è ammesso:&#10;- Ribasso % negativo&#10;- Ribasso % pari a 0 (Zero)&#10;- Ribasso % con un numero di cifre decimali superiori a 3 (Tre)" sqref="F41">
      <formula1>AND(F41&gt;0,LEN((F41*100)-INT(F41*100))&lt;6)</formula1>
    </dataValidation>
    <dataValidation type="custom" allowBlank="1" showInputMessage="1" showErrorMessage="1" errorTitle="Errore" error="Non è ammesso:&#10;- Ribasso % negativo&#10;- Ribasso % con un numero di cifre decimali superiori a 3 (Tre)" sqref="F38">
      <formula1>AND(F38&gt;=0,F38&lt;=100%,LEN(TEXT(F38*100-INT(F38*100),"0,000#"))&lt;6)</formula1>
    </dataValidation>
    <dataValidation type="custom" allowBlank="1" showInputMessage="1" showErrorMessage="1" errorTitle="ERRORE" error="Non è ammessa l'indicazione di un:&#10;- Ribasso % negativo&#10;- Ribasso % con un numero di cifre decimali superiori a 2 (due)&#10;" sqref="F56">
      <formula1>AND(F56&gt;=0,F56&lt;=100%,LEN(TEXT(F56*100-INT(F56*100),"0,00#"))&lt;5)</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2022-08-25T13:37:17Z</cp:lastPrinted>
  <dcterms:created xsi:type="dcterms:W3CDTF">2009-02-24T13:31:04Z</dcterms:created>
  <dcterms:modified xsi:type="dcterms:W3CDTF">2022-08-25T13:38:44Z</dcterms:modified>
  <cp:category/>
  <cp:version/>
  <cp:contentType/>
  <cp:contentStatus/>
</cp:coreProperties>
</file>