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10" windowWidth="9345" windowHeight="93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Foglio1!$A$1:$O$92</definedName>
  </definedNames>
  <calcPr calcId="125725"/>
</workbook>
</file>

<file path=xl/calcChain.xml><?xml version="1.0" encoding="utf-8"?>
<calcChain xmlns="http://schemas.openxmlformats.org/spreadsheetml/2006/main">
  <c r="I90" i="1"/>
  <c r="H90"/>
  <c r="G90"/>
  <c r="J89"/>
  <c r="J88"/>
  <c r="J87"/>
  <c r="J86"/>
  <c r="J85"/>
  <c r="J84"/>
  <c r="J83"/>
  <c r="J82"/>
  <c r="J81"/>
  <c r="J80"/>
  <c r="J79"/>
  <c r="J78"/>
  <c r="J90" s="1"/>
  <c r="E89"/>
  <c r="E88"/>
  <c r="E87"/>
  <c r="E86"/>
  <c r="E85"/>
  <c r="E84"/>
  <c r="E83"/>
  <c r="E82"/>
  <c r="E81"/>
  <c r="E80"/>
  <c r="E79"/>
  <c r="E78"/>
  <c r="J17"/>
  <c r="J16"/>
  <c r="J15"/>
  <c r="J14"/>
  <c r="J13"/>
  <c r="J12"/>
  <c r="J11"/>
  <c r="J10"/>
  <c r="J9"/>
  <c r="J8"/>
  <c r="J7"/>
  <c r="J6"/>
  <c r="E7"/>
  <c r="E8"/>
  <c r="E9"/>
  <c r="E10"/>
  <c r="E11"/>
  <c r="E12"/>
  <c r="E13"/>
  <c r="E14"/>
  <c r="E15"/>
  <c r="E16"/>
  <c r="E17"/>
  <c r="E6"/>
  <c r="O42"/>
  <c r="O43"/>
  <c r="O44"/>
  <c r="O45"/>
  <c r="O46"/>
  <c r="O47"/>
  <c r="O48"/>
  <c r="O49"/>
  <c r="O50"/>
  <c r="O51"/>
  <c r="O52"/>
  <c r="O53"/>
  <c r="J42"/>
  <c r="J43"/>
  <c r="J44"/>
  <c r="J45"/>
  <c r="J46"/>
  <c r="J47"/>
  <c r="J48"/>
  <c r="J49"/>
  <c r="J50"/>
  <c r="J51"/>
  <c r="J52"/>
  <c r="J53"/>
  <c r="C90"/>
  <c r="D90"/>
  <c r="B90"/>
  <c r="E70"/>
  <c r="E69"/>
  <c r="E68"/>
  <c r="E67"/>
  <c r="E66"/>
  <c r="E65"/>
  <c r="E64"/>
  <c r="E63"/>
  <c r="E62"/>
  <c r="E61"/>
  <c r="E60"/>
  <c r="E59"/>
  <c r="J70"/>
  <c r="J69"/>
  <c r="J68"/>
  <c r="J67"/>
  <c r="J66"/>
  <c r="J65"/>
  <c r="J64"/>
  <c r="J63"/>
  <c r="J62"/>
  <c r="J61"/>
  <c r="J60"/>
  <c r="J59"/>
  <c r="O70"/>
  <c r="O69"/>
  <c r="O68"/>
  <c r="O67"/>
  <c r="O66"/>
  <c r="O65"/>
  <c r="O64"/>
  <c r="O63"/>
  <c r="O62"/>
  <c r="O61"/>
  <c r="O60"/>
  <c r="O59"/>
  <c r="E53"/>
  <c r="E52"/>
  <c r="E51"/>
  <c r="E50"/>
  <c r="E49"/>
  <c r="E48"/>
  <c r="E47"/>
  <c r="E46"/>
  <c r="E45"/>
  <c r="E44"/>
  <c r="E43"/>
  <c r="E42"/>
  <c r="E34"/>
  <c r="E33"/>
  <c r="E32"/>
  <c r="E31"/>
  <c r="E30"/>
  <c r="E29"/>
  <c r="E28"/>
  <c r="E27"/>
  <c r="E26"/>
  <c r="E25"/>
  <c r="E24"/>
  <c r="E23"/>
  <c r="J34"/>
  <c r="J33"/>
  <c r="J32"/>
  <c r="J31"/>
  <c r="J30"/>
  <c r="J29"/>
  <c r="J28"/>
  <c r="J27"/>
  <c r="J26"/>
  <c r="J25"/>
  <c r="J24"/>
  <c r="J23"/>
  <c r="O34"/>
  <c r="O33"/>
  <c r="O32"/>
  <c r="O31"/>
  <c r="O30"/>
  <c r="O29"/>
  <c r="O28"/>
  <c r="O27"/>
  <c r="O26"/>
  <c r="O25"/>
  <c r="O24"/>
  <c r="O23"/>
  <c r="O17"/>
  <c r="O16"/>
  <c r="O15"/>
  <c r="O14"/>
  <c r="O13"/>
  <c r="O12"/>
  <c r="O11"/>
  <c r="O10"/>
  <c r="O9"/>
  <c r="O8"/>
  <c r="O7"/>
  <c r="O6"/>
  <c r="C71"/>
  <c r="D71"/>
  <c r="B71"/>
  <c r="M54"/>
  <c r="O54" s="1"/>
  <c r="N54"/>
  <c r="L54"/>
  <c r="I54"/>
  <c r="H54"/>
  <c r="G54"/>
  <c r="D54"/>
  <c r="C54"/>
  <c r="B54"/>
  <c r="N35"/>
  <c r="M35"/>
  <c r="L35"/>
  <c r="H35"/>
  <c r="I35"/>
  <c r="G35"/>
  <c r="D35"/>
  <c r="C35"/>
  <c r="B35"/>
  <c r="N18"/>
  <c r="M18"/>
  <c r="L18"/>
  <c r="O18" s="1"/>
  <c r="I18"/>
  <c r="H18"/>
  <c r="G18"/>
  <c r="C18"/>
  <c r="D18"/>
  <c r="B18"/>
  <c r="E90" l="1"/>
  <c r="O35"/>
  <c r="J18"/>
  <c r="E18"/>
  <c r="E35"/>
  <c r="J35"/>
  <c r="E71"/>
  <c r="J54"/>
  <c r="E54"/>
  <c r="N71"/>
  <c r="M71"/>
  <c r="L71"/>
  <c r="I71"/>
  <c r="H71"/>
  <c r="G71"/>
  <c r="O71" l="1"/>
  <c r="J71"/>
</calcChain>
</file>

<file path=xl/sharedStrings.xml><?xml version="1.0" encoding="utf-8"?>
<sst xmlns="http://schemas.openxmlformats.org/spreadsheetml/2006/main" count="134" uniqueCount="24">
  <si>
    <t>Energia prelevata F1</t>
  </si>
  <si>
    <t>Energia prelevata F2</t>
  </si>
  <si>
    <t>Energia prelevata F3</t>
  </si>
  <si>
    <t>Energia totale</t>
  </si>
  <si>
    <r>
      <t>kWh</t>
    </r>
    <r>
      <rPr>
        <b/>
        <sz val="10"/>
        <rFont val="Arial"/>
        <family val="2"/>
      </rPr>
      <t> </t>
    </r>
  </si>
  <si>
    <t>kWh </t>
  </si>
  <si>
    <t>Allegato 3 - Stima dei prelievi elettrici suddivisi per fasce orarie dei siti di maggior consumo - pag. 2</t>
  </si>
  <si>
    <t xml:space="preserve">Via Appia Lato Napoli - 04023 FORMIA - POD: IT001E00223957 </t>
  </si>
  <si>
    <t xml:space="preserve">Viale dei Vannini 18 P- 56018 Tirrenia (PI) - POD: IT001E00222312 </t>
  </si>
  <si>
    <t xml:space="preserve">Largo Giulio Onesti, 1-Campi Sportivi 48 -  00197 Roma  - POD: IT002E4120394A </t>
  </si>
  <si>
    <t xml:space="preserve">Largo Lauro De Bosis, 1 - 00194 Roma  - POD: IT002E5131611A </t>
  </si>
  <si>
    <t xml:space="preserve">P.za L. De Bosis, 15 - 00194 Roma  - POD: IT002E5131615A </t>
  </si>
  <si>
    <t xml:space="preserve">Via dei Gladiatori 2 - 00194 Roma - POD: IT002E4122416A </t>
  </si>
  <si>
    <t xml:space="preserve">Viale Tiziano, 74 - 00196 Roma  - POD: IT002E3553628A </t>
  </si>
  <si>
    <t xml:space="preserve">Viale Tiziano, 70 - 00196 Roma - POD: IT002E3437514A </t>
  </si>
  <si>
    <t xml:space="preserve">Via Flaminia Nuova, 830 - 00191 Roma - POD: IT002E5118715A </t>
  </si>
  <si>
    <t xml:space="preserve">Via Vitorchiano, 111-113 - 00189 Roma  - POD: IT002E3749247A </t>
  </si>
  <si>
    <t xml:space="preserve">Via A.Longo, 46 Napoli - POD: IT001E04134448 </t>
  </si>
  <si>
    <t>Via G.B. Piranesi  46 - 20137 Milano  - POD: IT012E00504961</t>
  </si>
  <si>
    <t>Allegato 3 - Stima dei prelievi elettrici suddivisi per fasce orarie dei siti di maggior consumo - pag. 3</t>
  </si>
  <si>
    <t>totale</t>
  </si>
  <si>
    <t>Via Trappeto snc - Contrada Gallina - Reggio Calabria - POD: IT001E00216645</t>
  </si>
  <si>
    <t xml:space="preserve">Viale delle Olimpiadi 61 - 00135 Roma - POD: IT002E5136037A </t>
  </si>
  <si>
    <t>Energia elettrica - Allegato 3 - Stima dei prelievi elettrici suddivisi per fasce orarie dei siti di maggior consumo - pag. 1</t>
  </si>
</sst>
</file>

<file path=xl/styles.xml><?xml version="1.0" encoding="utf-8"?>
<styleSheet xmlns="http://schemas.openxmlformats.org/spreadsheetml/2006/main">
  <numFmts count="1">
    <numFmt numFmtId="164" formatCode="mmm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5" fillId="0" borderId="0" xfId="0" applyFont="1"/>
    <xf numFmtId="0" fontId="3" fillId="0" borderId="1" xfId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3" fillId="0" borderId="1" xfId="1" applyNumberFormat="1" applyFont="1" applyBorder="1"/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 applyBorder="1"/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3" fontId="5" fillId="0" borderId="0" xfId="1" applyNumberFormat="1" applyFont="1" applyBorder="1"/>
    <xf numFmtId="3" fontId="4" fillId="0" borderId="0" xfId="0" applyNumberFormat="1" applyFont="1" applyFill="1" applyBorder="1" applyAlignment="1">
      <alignment wrapText="1"/>
    </xf>
    <xf numFmtId="3" fontId="3" fillId="0" borderId="0" xfId="1" applyNumberFormat="1" applyFont="1" applyBorder="1"/>
    <xf numFmtId="164" fontId="7" fillId="2" borderId="1" xfId="1" applyNumberFormat="1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%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0"/>
  <sheetViews>
    <sheetView tabSelected="1" zoomScaleNormal="100" zoomScaleSheetLayoutView="115" workbookViewId="0">
      <selection activeCell="R16" sqref="R16"/>
    </sheetView>
  </sheetViews>
  <sheetFormatPr defaultRowHeight="11.25"/>
  <cols>
    <col min="1" max="1" width="5.7109375" style="8" customWidth="1"/>
    <col min="2" max="2" width="10.140625" style="1" customWidth="1"/>
    <col min="3" max="3" width="10.7109375" style="1" customWidth="1"/>
    <col min="4" max="4" width="10.42578125" style="1" customWidth="1"/>
    <col min="5" max="5" width="9.7109375" style="1" bestFit="1" customWidth="1"/>
    <col min="6" max="6" width="1.140625" style="1" customWidth="1"/>
    <col min="7" max="7" width="10.5703125" style="1" customWidth="1"/>
    <col min="8" max="8" width="10.85546875" style="1" customWidth="1"/>
    <col min="9" max="9" width="10.28515625" style="1" customWidth="1"/>
    <col min="10" max="10" width="9.7109375" style="1" bestFit="1" customWidth="1"/>
    <col min="11" max="11" width="1.140625" style="1" customWidth="1"/>
    <col min="12" max="13" width="10.28515625" style="1" customWidth="1"/>
    <col min="14" max="14" width="10.5703125" style="1" customWidth="1"/>
    <col min="15" max="15" width="9.7109375" style="1" bestFit="1" customWidth="1"/>
    <col min="16" max="16" width="10.5703125" style="1" customWidth="1"/>
    <col min="17" max="17" width="9.140625" style="1"/>
    <col min="18" max="18" width="27.42578125" style="1" bestFit="1" customWidth="1"/>
    <col min="19" max="16384" width="9.140625" style="1"/>
  </cols>
  <sheetData>
    <row r="1" spans="1:27" ht="20.25" customHeight="1">
      <c r="A1" s="21"/>
      <c r="B1" s="22"/>
      <c r="C1" s="22"/>
      <c r="D1" s="23" t="s">
        <v>23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7" ht="8.25" customHeight="1"/>
    <row r="3" spans="1:27" s="5" customFormat="1" ht="32.25" customHeight="1">
      <c r="A3" s="19"/>
      <c r="B3" s="24" t="s">
        <v>7</v>
      </c>
      <c r="C3" s="24"/>
      <c r="D3" s="24"/>
      <c r="E3" s="24"/>
      <c r="G3" s="24" t="s">
        <v>8</v>
      </c>
      <c r="H3" s="24"/>
      <c r="I3" s="24"/>
      <c r="J3" s="24"/>
      <c r="L3" s="24" t="s">
        <v>11</v>
      </c>
      <c r="M3" s="24"/>
      <c r="N3" s="24"/>
      <c r="O3" s="24"/>
    </row>
    <row r="4" spans="1:27" s="5" customFormat="1" ht="33.75">
      <c r="A4" s="19"/>
      <c r="B4" s="6" t="s">
        <v>0</v>
      </c>
      <c r="C4" s="6" t="s">
        <v>1</v>
      </c>
      <c r="D4" s="6" t="s">
        <v>2</v>
      </c>
      <c r="E4" s="7" t="s">
        <v>3</v>
      </c>
      <c r="G4" s="6" t="s">
        <v>0</v>
      </c>
      <c r="H4" s="6" t="s">
        <v>1</v>
      </c>
      <c r="I4" s="6" t="s">
        <v>2</v>
      </c>
      <c r="J4" s="7" t="s">
        <v>3</v>
      </c>
      <c r="L4" s="6" t="s">
        <v>0</v>
      </c>
      <c r="M4" s="6" t="s">
        <v>1</v>
      </c>
      <c r="N4" s="6" t="s">
        <v>2</v>
      </c>
      <c r="O4" s="7" t="s">
        <v>3</v>
      </c>
    </row>
    <row r="5" spans="1:27">
      <c r="A5" s="20"/>
      <c r="B5" s="2" t="s">
        <v>5</v>
      </c>
      <c r="C5" s="2" t="s">
        <v>5</v>
      </c>
      <c r="D5" s="2" t="s">
        <v>5</v>
      </c>
      <c r="E5" s="2" t="s">
        <v>5</v>
      </c>
      <c r="G5" s="2" t="s">
        <v>5</v>
      </c>
      <c r="H5" s="2" t="s">
        <v>5</v>
      </c>
      <c r="I5" s="2" t="s">
        <v>5</v>
      </c>
      <c r="J5" s="2" t="s">
        <v>5</v>
      </c>
      <c r="L5" s="2" t="s">
        <v>5</v>
      </c>
      <c r="M5" s="2" t="s">
        <v>5</v>
      </c>
      <c r="N5" s="2" t="s">
        <v>5</v>
      </c>
      <c r="O5" s="2" t="s">
        <v>5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7">
      <c r="A6" s="17">
        <v>41275</v>
      </c>
      <c r="B6" s="3">
        <v>13872</v>
      </c>
      <c r="C6" s="3">
        <v>9155</v>
      </c>
      <c r="D6" s="3">
        <v>13074</v>
      </c>
      <c r="E6" s="3">
        <f>+SUM(B6:D6)</f>
        <v>36101</v>
      </c>
      <c r="G6" s="3">
        <v>41180</v>
      </c>
      <c r="H6" s="3">
        <v>25359</v>
      </c>
      <c r="I6" s="3">
        <v>37693</v>
      </c>
      <c r="J6" s="3">
        <f>+SUM(G6:I6)</f>
        <v>104232</v>
      </c>
      <c r="L6" s="3">
        <v>37682</v>
      </c>
      <c r="M6" s="3">
        <v>14286</v>
      </c>
      <c r="N6" s="3">
        <v>24220</v>
      </c>
      <c r="O6" s="3">
        <f>SUM(L6:N6)</f>
        <v>76188</v>
      </c>
      <c r="Q6" s="5"/>
      <c r="R6" s="5"/>
      <c r="S6" s="5"/>
      <c r="T6" s="5"/>
      <c r="U6" s="5"/>
      <c r="V6" s="5"/>
      <c r="W6" s="5"/>
      <c r="X6" s="5"/>
      <c r="Y6" s="5"/>
      <c r="Z6" s="5"/>
    </row>
    <row r="7" spans="1:27">
      <c r="A7" s="17">
        <v>41306</v>
      </c>
      <c r="B7" s="3">
        <v>11538</v>
      </c>
      <c r="C7" s="3">
        <v>8378</v>
      </c>
      <c r="D7" s="3">
        <v>11885</v>
      </c>
      <c r="E7" s="3">
        <f t="shared" ref="E7:E17" si="0">+SUM(B7:D7)</f>
        <v>31801</v>
      </c>
      <c r="G7" s="3">
        <v>34402</v>
      </c>
      <c r="H7" s="3">
        <v>23515</v>
      </c>
      <c r="I7" s="3">
        <v>29612</v>
      </c>
      <c r="J7" s="3">
        <f t="shared" ref="J7:J17" si="1">+SUM(G7:I7)</f>
        <v>87529</v>
      </c>
      <c r="L7" s="3">
        <v>31732</v>
      </c>
      <c r="M7" s="3">
        <v>12647</v>
      </c>
      <c r="N7" s="3">
        <v>18337</v>
      </c>
      <c r="O7" s="3">
        <f t="shared" ref="O7:O18" si="2">SUM(L7:N7)</f>
        <v>62716</v>
      </c>
      <c r="Q7" s="5"/>
      <c r="R7" s="5"/>
      <c r="S7" s="5"/>
      <c r="T7" s="5"/>
      <c r="U7" s="5"/>
      <c r="V7" s="5"/>
      <c r="W7" s="5"/>
      <c r="X7" s="5"/>
      <c r="Y7" s="5"/>
      <c r="Z7" s="5"/>
      <c r="AA7" s="9"/>
    </row>
    <row r="8" spans="1:27">
      <c r="A8" s="17">
        <v>41334</v>
      </c>
      <c r="B8" s="3">
        <v>12336</v>
      </c>
      <c r="C8" s="3">
        <v>9641</v>
      </c>
      <c r="D8" s="3">
        <v>13057</v>
      </c>
      <c r="E8" s="3">
        <f t="shared" si="0"/>
        <v>35034</v>
      </c>
      <c r="G8" s="3">
        <v>30967</v>
      </c>
      <c r="H8" s="3">
        <v>24870</v>
      </c>
      <c r="I8" s="3">
        <v>32881</v>
      </c>
      <c r="J8" s="3">
        <f t="shared" si="1"/>
        <v>88718</v>
      </c>
      <c r="L8" s="3">
        <v>31877</v>
      </c>
      <c r="M8" s="3">
        <v>13305</v>
      </c>
      <c r="N8" s="3">
        <v>18621</v>
      </c>
      <c r="O8" s="3">
        <f t="shared" si="2"/>
        <v>63803</v>
      </c>
      <c r="Q8" s="5"/>
      <c r="R8" s="5"/>
      <c r="S8" s="5"/>
      <c r="T8" s="5"/>
      <c r="U8" s="5"/>
      <c r="V8" s="5"/>
      <c r="W8" s="5"/>
      <c r="X8" s="5"/>
      <c r="Y8" s="5"/>
      <c r="Z8" s="5"/>
      <c r="AA8" s="9"/>
    </row>
    <row r="9" spans="1:27">
      <c r="A9" s="17">
        <v>41365</v>
      </c>
      <c r="B9" s="3">
        <v>4454</v>
      </c>
      <c r="C9" s="3">
        <v>3292</v>
      </c>
      <c r="D9" s="3">
        <v>5185</v>
      </c>
      <c r="E9" s="3">
        <f t="shared" si="0"/>
        <v>12931</v>
      </c>
      <c r="G9" s="3">
        <v>19483</v>
      </c>
      <c r="H9" s="3">
        <v>14219</v>
      </c>
      <c r="I9" s="3">
        <v>22985</v>
      </c>
      <c r="J9" s="3">
        <f t="shared" si="1"/>
        <v>56687</v>
      </c>
      <c r="L9" s="3">
        <v>22708</v>
      </c>
      <c r="M9" s="3">
        <v>8478</v>
      </c>
      <c r="N9" s="3">
        <v>13312</v>
      </c>
      <c r="O9" s="3">
        <f t="shared" si="2"/>
        <v>44498</v>
      </c>
      <c r="Q9" s="5"/>
      <c r="R9" s="5"/>
      <c r="S9" s="5"/>
      <c r="T9" s="5"/>
      <c r="U9" s="5"/>
      <c r="V9" s="5"/>
      <c r="W9" s="5"/>
      <c r="X9" s="5"/>
      <c r="Y9" s="5"/>
      <c r="Z9" s="5"/>
      <c r="AA9" s="9"/>
    </row>
    <row r="10" spans="1:27">
      <c r="A10" s="17">
        <v>41395</v>
      </c>
      <c r="B10" s="3">
        <v>5352</v>
      </c>
      <c r="C10" s="3">
        <v>3939</v>
      </c>
      <c r="D10" s="3">
        <v>6138</v>
      </c>
      <c r="E10" s="3">
        <f t="shared" si="0"/>
        <v>15429</v>
      </c>
      <c r="G10" s="3">
        <v>16183</v>
      </c>
      <c r="H10" s="3">
        <v>12810</v>
      </c>
      <c r="I10" s="3">
        <v>17103</v>
      </c>
      <c r="J10" s="3">
        <f t="shared" si="1"/>
        <v>46096</v>
      </c>
      <c r="L10" s="3">
        <v>22338</v>
      </c>
      <c r="M10" s="3">
        <v>9337</v>
      </c>
      <c r="N10" s="3">
        <v>13452</v>
      </c>
      <c r="O10" s="3">
        <f t="shared" si="2"/>
        <v>45127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9"/>
    </row>
    <row r="11" spans="1:27">
      <c r="A11" s="17">
        <v>41426</v>
      </c>
      <c r="B11" s="3">
        <v>5723</v>
      </c>
      <c r="C11" s="3">
        <v>4215</v>
      </c>
      <c r="D11" s="3">
        <v>6588</v>
      </c>
      <c r="E11" s="3">
        <f t="shared" si="0"/>
        <v>16526</v>
      </c>
      <c r="G11" s="3">
        <v>17354</v>
      </c>
      <c r="H11" s="3">
        <v>12517</v>
      </c>
      <c r="I11" s="3">
        <v>19837</v>
      </c>
      <c r="J11" s="3">
        <f t="shared" si="1"/>
        <v>49708</v>
      </c>
      <c r="L11" s="3">
        <v>33851</v>
      </c>
      <c r="M11" s="3">
        <v>13791</v>
      </c>
      <c r="N11" s="3">
        <v>21403</v>
      </c>
      <c r="O11" s="3">
        <f t="shared" si="2"/>
        <v>69045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9"/>
    </row>
    <row r="12" spans="1:27">
      <c r="A12" s="17">
        <v>41456</v>
      </c>
      <c r="B12" s="3">
        <v>22914.720000000001</v>
      </c>
      <c r="C12" s="3">
        <v>16169.43</v>
      </c>
      <c r="D12" s="3">
        <v>25004.92</v>
      </c>
      <c r="E12" s="3">
        <f t="shared" si="0"/>
        <v>64089.07</v>
      </c>
      <c r="G12" s="3">
        <v>23549.85</v>
      </c>
      <c r="H12" s="3">
        <v>16539.3</v>
      </c>
      <c r="I12" s="3">
        <v>22728.3</v>
      </c>
      <c r="J12" s="3">
        <f t="shared" si="1"/>
        <v>62817.45</v>
      </c>
      <c r="L12" s="3">
        <v>43258.32</v>
      </c>
      <c r="M12" s="3">
        <v>15928.92</v>
      </c>
      <c r="N12" s="3">
        <v>22538.46</v>
      </c>
      <c r="O12" s="3">
        <f t="shared" si="2"/>
        <v>81725.7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17">
        <v>41487</v>
      </c>
      <c r="B13" s="3">
        <v>21096.799999999999</v>
      </c>
      <c r="C13" s="3">
        <v>16345.86</v>
      </c>
      <c r="D13" s="3">
        <v>28014</v>
      </c>
      <c r="E13" s="3">
        <f t="shared" si="0"/>
        <v>65456.66</v>
      </c>
      <c r="G13" s="3">
        <v>20309.849999999999</v>
      </c>
      <c r="H13" s="3">
        <v>15961.2</v>
      </c>
      <c r="I13" s="3">
        <v>25874.1</v>
      </c>
      <c r="J13" s="3">
        <f t="shared" si="1"/>
        <v>62145.15</v>
      </c>
      <c r="L13" s="3">
        <v>31541.84</v>
      </c>
      <c r="M13" s="3">
        <v>16220.4</v>
      </c>
      <c r="N13" s="3">
        <v>25930.46</v>
      </c>
      <c r="O13" s="3">
        <f t="shared" si="2"/>
        <v>73692.7</v>
      </c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17">
        <v>41518</v>
      </c>
      <c r="B14" s="3">
        <v>25528.299999999996</v>
      </c>
      <c r="C14" s="3">
        <v>19660.400000000001</v>
      </c>
      <c r="D14" s="3">
        <v>28988.2</v>
      </c>
      <c r="E14" s="3">
        <f t="shared" si="0"/>
        <v>74176.899999999994</v>
      </c>
      <c r="G14" s="3">
        <v>19740</v>
      </c>
      <c r="H14" s="3">
        <v>13461.45</v>
      </c>
      <c r="I14" s="3">
        <v>19337.25</v>
      </c>
      <c r="J14" s="3">
        <f t="shared" si="1"/>
        <v>52538.7</v>
      </c>
      <c r="L14" s="3">
        <v>34534.33</v>
      </c>
      <c r="M14" s="3">
        <v>13270.32</v>
      </c>
      <c r="N14" s="3">
        <v>18252.7</v>
      </c>
      <c r="O14" s="3">
        <f t="shared" si="2"/>
        <v>66057.350000000006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17">
        <v>41183</v>
      </c>
      <c r="B15" s="3">
        <v>19736.599999999999</v>
      </c>
      <c r="C15" s="3">
        <v>15209.8</v>
      </c>
      <c r="D15" s="3">
        <v>22442</v>
      </c>
      <c r="E15" s="3">
        <f t="shared" si="0"/>
        <v>57388.399999999994</v>
      </c>
      <c r="G15" s="3">
        <v>26510.7</v>
      </c>
      <c r="H15" s="3">
        <v>17053.05</v>
      </c>
      <c r="I15" s="3">
        <v>22001.85</v>
      </c>
      <c r="J15" s="3">
        <f t="shared" si="1"/>
        <v>65565.600000000006</v>
      </c>
      <c r="L15" s="3">
        <v>30819.02</v>
      </c>
      <c r="M15" s="3">
        <v>11245.58</v>
      </c>
      <c r="N15" s="3">
        <v>15157.38</v>
      </c>
      <c r="O15" s="3">
        <f t="shared" si="2"/>
        <v>57221.979999999996</v>
      </c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17">
        <v>41214</v>
      </c>
      <c r="B16" s="3">
        <v>19989.3</v>
      </c>
      <c r="C16" s="3">
        <v>14720.7</v>
      </c>
      <c r="D16" s="3">
        <v>22435.9</v>
      </c>
      <c r="E16" s="3">
        <f t="shared" si="0"/>
        <v>57145.9</v>
      </c>
      <c r="G16" s="3">
        <v>33308.25</v>
      </c>
      <c r="H16" s="3">
        <v>20081.849999999999</v>
      </c>
      <c r="I16" s="3">
        <v>29640.6</v>
      </c>
      <c r="J16" s="3">
        <f t="shared" si="1"/>
        <v>83030.7</v>
      </c>
      <c r="L16" s="3">
        <v>30497.13</v>
      </c>
      <c r="M16" s="3">
        <v>11266.92</v>
      </c>
      <c r="N16" s="3">
        <v>17284.759999999998</v>
      </c>
      <c r="O16" s="3">
        <f t="shared" si="2"/>
        <v>59048.81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7">
        <v>41244</v>
      </c>
      <c r="B17" s="3">
        <v>35494.300000000003</v>
      </c>
      <c r="C17" s="3">
        <v>27212.799999999999</v>
      </c>
      <c r="D17" s="3">
        <v>51444.7</v>
      </c>
      <c r="E17" s="3">
        <f t="shared" si="0"/>
        <v>114151.8</v>
      </c>
      <c r="G17" s="3">
        <v>38750.1</v>
      </c>
      <c r="H17" s="3">
        <v>23067.75</v>
      </c>
      <c r="I17" s="3">
        <v>38297.1</v>
      </c>
      <c r="J17" s="3">
        <f t="shared" si="1"/>
        <v>100114.95</v>
      </c>
      <c r="L17" s="3">
        <v>29520.03</v>
      </c>
      <c r="M17" s="3">
        <v>12259.38</v>
      </c>
      <c r="N17" s="3">
        <v>21324.41</v>
      </c>
      <c r="O17" s="3">
        <f t="shared" si="2"/>
        <v>63103.819999999992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7" t="s">
        <v>20</v>
      </c>
      <c r="B18" s="4">
        <f>SUM(B6:B17)</f>
        <v>198035.02000000002</v>
      </c>
      <c r="C18" s="4">
        <f t="shared" ref="C18:D18" si="3">SUM(C6:C17)</f>
        <v>147938.99</v>
      </c>
      <c r="D18" s="4">
        <f t="shared" si="3"/>
        <v>234256.71999999997</v>
      </c>
      <c r="E18" s="4">
        <f t="shared" ref="E18" si="4">SUM(B18:D18)</f>
        <v>580230.73</v>
      </c>
      <c r="G18" s="4">
        <f>SUM(G6:G17)</f>
        <v>321737.75</v>
      </c>
      <c r="H18" s="4">
        <f>SUM(H6:H17)</f>
        <v>219454.6</v>
      </c>
      <c r="I18" s="4">
        <f>SUM(I6:I17)</f>
        <v>317990.19999999995</v>
      </c>
      <c r="J18" s="4">
        <f t="shared" ref="J18" si="5">SUM(G18:I18)</f>
        <v>859182.54999999993</v>
      </c>
      <c r="L18" s="4">
        <f>SUM(L6:L17)</f>
        <v>380358.67000000004</v>
      </c>
      <c r="M18" s="4">
        <f>SUM(M6:M17)</f>
        <v>152035.51999999999</v>
      </c>
      <c r="N18" s="4">
        <f>SUM(N6:N17)</f>
        <v>229833.17</v>
      </c>
      <c r="O18" s="4">
        <f t="shared" si="2"/>
        <v>762227.3600000001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5" customFormat="1" ht="35.25" customHeight="1">
      <c r="A20" s="18"/>
      <c r="B20" s="24" t="s">
        <v>10</v>
      </c>
      <c r="C20" s="24"/>
      <c r="D20" s="24"/>
      <c r="E20" s="24"/>
      <c r="G20" s="24" t="s">
        <v>9</v>
      </c>
      <c r="H20" s="24"/>
      <c r="I20" s="24"/>
      <c r="J20" s="24"/>
      <c r="L20" s="24" t="s">
        <v>12</v>
      </c>
      <c r="M20" s="24"/>
      <c r="N20" s="24"/>
      <c r="O20" s="24"/>
    </row>
    <row r="21" spans="1:26" s="5" customFormat="1" ht="33.75">
      <c r="A21" s="18"/>
      <c r="B21" s="6" t="s">
        <v>0</v>
      </c>
      <c r="C21" s="6" t="s">
        <v>1</v>
      </c>
      <c r="D21" s="6" t="s">
        <v>2</v>
      </c>
      <c r="E21" s="7" t="s">
        <v>3</v>
      </c>
      <c r="G21" s="6" t="s">
        <v>0</v>
      </c>
      <c r="H21" s="6" t="s">
        <v>1</v>
      </c>
      <c r="I21" s="6" t="s">
        <v>2</v>
      </c>
      <c r="J21" s="7" t="s">
        <v>3</v>
      </c>
      <c r="L21" s="6" t="s">
        <v>0</v>
      </c>
      <c r="M21" s="6" t="s">
        <v>1</v>
      </c>
      <c r="N21" s="6" t="s">
        <v>2</v>
      </c>
      <c r="O21" s="7" t="s">
        <v>3</v>
      </c>
    </row>
    <row r="22" spans="1:26">
      <c r="A22" s="17"/>
      <c r="B22" s="2" t="s">
        <v>5</v>
      </c>
      <c r="C22" s="2" t="s">
        <v>5</v>
      </c>
      <c r="D22" s="2" t="s">
        <v>5</v>
      </c>
      <c r="E22" s="2" t="s">
        <v>5</v>
      </c>
      <c r="G22" s="2" t="s">
        <v>5</v>
      </c>
      <c r="H22" s="2" t="s">
        <v>5</v>
      </c>
      <c r="I22" s="2" t="s">
        <v>5</v>
      </c>
      <c r="J22" s="2" t="s">
        <v>5</v>
      </c>
      <c r="L22" s="2" t="s">
        <v>5</v>
      </c>
      <c r="M22" s="2" t="s">
        <v>5</v>
      </c>
      <c r="N22" s="2" t="s">
        <v>5</v>
      </c>
      <c r="O22" s="2" t="s">
        <v>5</v>
      </c>
    </row>
    <row r="23" spans="1:26">
      <c r="A23" s="17">
        <v>41275</v>
      </c>
      <c r="B23" s="3">
        <v>65864</v>
      </c>
      <c r="C23" s="3">
        <v>45948</v>
      </c>
      <c r="D23" s="3">
        <v>78001</v>
      </c>
      <c r="E23" s="3">
        <f>SUM(B23:D23)</f>
        <v>189813</v>
      </c>
      <c r="G23" s="3">
        <v>165014</v>
      </c>
      <c r="H23" s="3">
        <v>112632</v>
      </c>
      <c r="I23" s="3">
        <v>184258</v>
      </c>
      <c r="J23" s="3">
        <f>SUM(G23:I23)</f>
        <v>461904</v>
      </c>
      <c r="L23" s="3">
        <v>256955</v>
      </c>
      <c r="M23" s="3">
        <v>187417</v>
      </c>
      <c r="N23" s="3">
        <v>325097</v>
      </c>
      <c r="O23" s="3">
        <f>SUM(L23:N23)</f>
        <v>769469</v>
      </c>
    </row>
    <row r="24" spans="1:26">
      <c r="A24" s="17">
        <v>41306</v>
      </c>
      <c r="B24" s="3">
        <v>58670</v>
      </c>
      <c r="C24" s="3">
        <v>42163</v>
      </c>
      <c r="D24" s="3">
        <v>61333</v>
      </c>
      <c r="E24" s="3">
        <f t="shared" ref="E24:E35" si="6">SUM(B24:D24)</f>
        <v>162166</v>
      </c>
      <c r="G24" s="3">
        <v>149733</v>
      </c>
      <c r="H24" s="3">
        <v>107855</v>
      </c>
      <c r="I24" s="3">
        <v>147516</v>
      </c>
      <c r="J24" s="3">
        <f t="shared" ref="J24:J35" si="7">SUM(G24:I24)</f>
        <v>405104</v>
      </c>
      <c r="L24" s="3">
        <v>223375</v>
      </c>
      <c r="M24" s="3">
        <v>167191</v>
      </c>
      <c r="N24" s="3">
        <v>282582</v>
      </c>
      <c r="O24" s="3">
        <f t="shared" ref="O24:O35" si="8">SUM(L24:N24)</f>
        <v>673148</v>
      </c>
    </row>
    <row r="25" spans="1:26">
      <c r="A25" s="17">
        <v>41334</v>
      </c>
      <c r="B25" s="3">
        <v>58837</v>
      </c>
      <c r="C25" s="3">
        <v>46739</v>
      </c>
      <c r="D25" s="3">
        <v>69112</v>
      </c>
      <c r="E25" s="3">
        <f t="shared" si="6"/>
        <v>174688</v>
      </c>
      <c r="G25" s="3">
        <v>142185</v>
      </c>
      <c r="H25" s="3">
        <v>109221</v>
      </c>
      <c r="I25" s="3">
        <v>150499</v>
      </c>
      <c r="J25" s="3">
        <f t="shared" si="7"/>
        <v>401905</v>
      </c>
      <c r="L25" s="3">
        <v>222280</v>
      </c>
      <c r="M25" s="3">
        <v>186678</v>
      </c>
      <c r="N25" s="3">
        <v>282008</v>
      </c>
      <c r="O25" s="3">
        <f t="shared" si="8"/>
        <v>690966</v>
      </c>
    </row>
    <row r="26" spans="1:26">
      <c r="A26" s="17">
        <v>41365</v>
      </c>
      <c r="B26" s="3">
        <v>50829</v>
      </c>
      <c r="C26" s="3">
        <v>36754</v>
      </c>
      <c r="D26" s="3">
        <v>63022</v>
      </c>
      <c r="E26" s="3">
        <f t="shared" si="6"/>
        <v>150605</v>
      </c>
      <c r="G26" s="3">
        <v>112571</v>
      </c>
      <c r="H26" s="3">
        <v>86187</v>
      </c>
      <c r="I26" s="3">
        <v>126033</v>
      </c>
      <c r="J26" s="3">
        <f t="shared" si="7"/>
        <v>324791</v>
      </c>
      <c r="L26" s="3">
        <v>173686</v>
      </c>
      <c r="M26" s="3">
        <v>139831</v>
      </c>
      <c r="N26" s="3">
        <v>242268</v>
      </c>
      <c r="O26" s="3">
        <f t="shared" si="8"/>
        <v>555785</v>
      </c>
    </row>
    <row r="27" spans="1:26">
      <c r="A27" s="17">
        <v>41395</v>
      </c>
      <c r="B27" s="3">
        <v>70626</v>
      </c>
      <c r="C27" s="3">
        <v>54998</v>
      </c>
      <c r="D27" s="3">
        <v>83044</v>
      </c>
      <c r="E27" s="3">
        <f t="shared" si="6"/>
        <v>208668</v>
      </c>
      <c r="G27" s="3">
        <v>127919</v>
      </c>
      <c r="H27" s="3">
        <v>104208</v>
      </c>
      <c r="I27" s="3">
        <v>134234</v>
      </c>
      <c r="J27" s="3">
        <f t="shared" si="7"/>
        <v>366361</v>
      </c>
      <c r="L27" s="3">
        <v>235098</v>
      </c>
      <c r="M27" s="3">
        <v>216555</v>
      </c>
      <c r="N27" s="3">
        <v>324179</v>
      </c>
      <c r="O27" s="3">
        <f t="shared" si="8"/>
        <v>775832</v>
      </c>
    </row>
    <row r="28" spans="1:26">
      <c r="A28" s="17">
        <v>41426</v>
      </c>
      <c r="B28" s="3">
        <v>61932</v>
      </c>
      <c r="C28" s="3">
        <v>45300</v>
      </c>
      <c r="D28" s="3">
        <v>82564</v>
      </c>
      <c r="E28" s="3">
        <f t="shared" si="6"/>
        <v>189796</v>
      </c>
      <c r="G28" s="3">
        <v>147265</v>
      </c>
      <c r="H28" s="3">
        <v>105398</v>
      </c>
      <c r="I28" s="3">
        <v>174468</v>
      </c>
      <c r="J28" s="3">
        <f t="shared" si="7"/>
        <v>427131</v>
      </c>
      <c r="L28" s="3">
        <v>281689</v>
      </c>
      <c r="M28" s="3">
        <v>209793</v>
      </c>
      <c r="N28" s="3">
        <v>383785</v>
      </c>
      <c r="O28" s="3">
        <f t="shared" si="8"/>
        <v>875267</v>
      </c>
    </row>
    <row r="29" spans="1:26">
      <c r="A29" s="17">
        <v>41456</v>
      </c>
      <c r="B29" s="3">
        <v>61501.2</v>
      </c>
      <c r="C29" s="3">
        <v>38831</v>
      </c>
      <c r="D29" s="3">
        <v>61848.800000000003</v>
      </c>
      <c r="E29" s="3">
        <f t="shared" si="6"/>
        <v>162181</v>
      </c>
      <c r="G29" s="3">
        <v>169628.93</v>
      </c>
      <c r="H29" s="3">
        <v>118750.21</v>
      </c>
      <c r="I29" s="3">
        <v>170737.06</v>
      </c>
      <c r="J29" s="3">
        <f t="shared" si="7"/>
        <v>459116.2</v>
      </c>
      <c r="L29" s="3">
        <v>314335.15000000002</v>
      </c>
      <c r="M29" s="3">
        <v>202233.46</v>
      </c>
      <c r="N29" s="3">
        <v>305240.95</v>
      </c>
      <c r="O29" s="3">
        <f t="shared" si="8"/>
        <v>821809.56</v>
      </c>
    </row>
    <row r="30" spans="1:26">
      <c r="A30" s="17">
        <v>41487</v>
      </c>
      <c r="B30" s="3">
        <v>37158.800000000003</v>
      </c>
      <c r="C30" s="3">
        <v>28210.400000000001</v>
      </c>
      <c r="D30" s="3">
        <v>48082</v>
      </c>
      <c r="E30" s="3">
        <f t="shared" si="6"/>
        <v>113451.20000000001</v>
      </c>
      <c r="G30" s="3">
        <v>138590.09</v>
      </c>
      <c r="H30" s="3">
        <v>109046.87</v>
      </c>
      <c r="I30" s="3">
        <v>183456.16</v>
      </c>
      <c r="J30" s="3">
        <f t="shared" si="7"/>
        <v>431093.12</v>
      </c>
      <c r="L30" s="3">
        <v>238565.06</v>
      </c>
      <c r="M30" s="3">
        <v>181819</v>
      </c>
      <c r="N30" s="3">
        <v>296817.99</v>
      </c>
      <c r="O30" s="3">
        <f t="shared" si="8"/>
        <v>717202.05</v>
      </c>
    </row>
    <row r="31" spans="1:26">
      <c r="A31" s="17">
        <v>41518</v>
      </c>
      <c r="B31" s="3">
        <v>52510.6</v>
      </c>
      <c r="C31" s="3">
        <v>35014.6</v>
      </c>
      <c r="D31" s="3">
        <v>54077.2</v>
      </c>
      <c r="E31" s="3">
        <f t="shared" si="6"/>
        <v>141602.4</v>
      </c>
      <c r="G31" s="3">
        <v>155407.04999999999</v>
      </c>
      <c r="H31" s="3">
        <v>108224.76</v>
      </c>
      <c r="I31" s="3">
        <v>150357.82</v>
      </c>
      <c r="J31" s="3">
        <f t="shared" si="7"/>
        <v>413989.63</v>
      </c>
      <c r="L31" s="3">
        <v>270669.63</v>
      </c>
      <c r="M31" s="3">
        <v>202223.96</v>
      </c>
      <c r="N31" s="3">
        <v>281374.89</v>
      </c>
      <c r="O31" s="3">
        <f t="shared" si="8"/>
        <v>754268.48</v>
      </c>
    </row>
    <row r="32" spans="1:26">
      <c r="A32" s="17">
        <v>41183</v>
      </c>
      <c r="B32" s="3">
        <v>48872.2</v>
      </c>
      <c r="C32" s="3">
        <v>33716.6</v>
      </c>
      <c r="D32" s="3">
        <v>47873.8</v>
      </c>
      <c r="E32" s="3">
        <f t="shared" si="6"/>
        <v>130462.59999999999</v>
      </c>
      <c r="G32" s="3">
        <v>159134.64000000001</v>
      </c>
      <c r="H32" s="3">
        <v>115957.46</v>
      </c>
      <c r="I32" s="3">
        <v>146393.01</v>
      </c>
      <c r="J32" s="3">
        <f t="shared" si="7"/>
        <v>421485.11000000004</v>
      </c>
      <c r="L32" s="3">
        <v>249172.88</v>
      </c>
      <c r="M32" s="3">
        <v>183635.32</v>
      </c>
      <c r="N32" s="3">
        <v>265931.77</v>
      </c>
      <c r="O32" s="3">
        <f t="shared" si="8"/>
        <v>698739.97</v>
      </c>
    </row>
    <row r="33" spans="1:15">
      <c r="A33" s="17">
        <v>41214</v>
      </c>
      <c r="B33" s="3">
        <v>45296.2</v>
      </c>
      <c r="C33" s="3">
        <v>33554.400000000001</v>
      </c>
      <c r="D33" s="3">
        <v>54482</v>
      </c>
      <c r="E33" s="3">
        <f t="shared" si="6"/>
        <v>133332.6</v>
      </c>
      <c r="G33" s="3">
        <v>147695.69</v>
      </c>
      <c r="H33" s="3">
        <v>108406.54</v>
      </c>
      <c r="I33" s="3">
        <v>170997.28</v>
      </c>
      <c r="J33" s="3">
        <f t="shared" si="7"/>
        <v>427099.51</v>
      </c>
      <c r="L33" s="3">
        <v>222392.31</v>
      </c>
      <c r="M33" s="3">
        <v>162750.68</v>
      </c>
      <c r="N33" s="3">
        <v>303347.49</v>
      </c>
      <c r="O33" s="3">
        <f t="shared" si="8"/>
        <v>688490.48</v>
      </c>
    </row>
    <row r="34" spans="1:15">
      <c r="A34" s="17">
        <v>41244</v>
      </c>
      <c r="B34" s="3">
        <v>48850.6</v>
      </c>
      <c r="C34" s="3">
        <v>34997.199999999997</v>
      </c>
      <c r="D34" s="3">
        <v>62273.8</v>
      </c>
      <c r="E34" s="3">
        <f t="shared" si="6"/>
        <v>146121.59999999998</v>
      </c>
      <c r="G34" s="3">
        <v>149394.32999999999</v>
      </c>
      <c r="H34" s="3">
        <v>107856.17</v>
      </c>
      <c r="I34" s="3">
        <v>190382.81</v>
      </c>
      <c r="J34" s="3">
        <f t="shared" si="7"/>
        <v>447633.31</v>
      </c>
      <c r="L34" s="3">
        <v>253459.57</v>
      </c>
      <c r="M34" s="3">
        <v>195685.37</v>
      </c>
      <c r="N34" s="3">
        <v>355838.95</v>
      </c>
      <c r="O34" s="3">
        <f t="shared" si="8"/>
        <v>804983.89</v>
      </c>
    </row>
    <row r="35" spans="1:15">
      <c r="A35" s="17" t="s">
        <v>20</v>
      </c>
      <c r="B35" s="4">
        <f>SUM(B23:B34)</f>
        <v>660947.59999999986</v>
      </c>
      <c r="C35" s="4">
        <f>SUM(C23:C34)</f>
        <v>476226.2</v>
      </c>
      <c r="D35" s="4">
        <f>SUM(D23:D34)</f>
        <v>765713.60000000009</v>
      </c>
      <c r="E35" s="4">
        <f t="shared" si="6"/>
        <v>1902887.4</v>
      </c>
      <c r="G35" s="4">
        <f>SUM(G23:G34)</f>
        <v>1764537.73</v>
      </c>
      <c r="H35" s="4">
        <f t="shared" ref="H35:I35" si="9">SUM(H23:H34)</f>
        <v>1293743.01</v>
      </c>
      <c r="I35" s="4">
        <f t="shared" si="9"/>
        <v>1929332.1400000001</v>
      </c>
      <c r="J35" s="4">
        <f t="shared" si="7"/>
        <v>4987612.8800000008</v>
      </c>
      <c r="L35" s="4">
        <f>SUM(L23:L34)</f>
        <v>2941677.5999999996</v>
      </c>
      <c r="M35" s="4">
        <f>SUM(M23:M34)</f>
        <v>2235812.79</v>
      </c>
      <c r="N35" s="4">
        <f>SUM(N23:N34)</f>
        <v>3648471.040000001</v>
      </c>
      <c r="O35" s="4">
        <f t="shared" si="8"/>
        <v>8825961.4299999997</v>
      </c>
    </row>
    <row r="36" spans="1:15">
      <c r="A36" s="1"/>
    </row>
    <row r="37" spans="1:15" ht="21" customHeight="1">
      <c r="A37" s="1"/>
      <c r="B37" s="22"/>
      <c r="C37" s="22"/>
      <c r="D37" s="23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>
      <c r="A38" s="1"/>
    </row>
    <row r="39" spans="1:15" ht="34.5" customHeight="1">
      <c r="A39" s="18"/>
      <c r="B39" s="24" t="s">
        <v>14</v>
      </c>
      <c r="C39" s="24"/>
      <c r="D39" s="24"/>
      <c r="E39" s="24"/>
      <c r="G39" s="24" t="s">
        <v>13</v>
      </c>
      <c r="H39" s="24"/>
      <c r="I39" s="24"/>
      <c r="J39" s="24"/>
      <c r="L39" s="24" t="s">
        <v>15</v>
      </c>
      <c r="M39" s="24"/>
      <c r="N39" s="24"/>
      <c r="O39" s="24"/>
    </row>
    <row r="40" spans="1:15" ht="33.75">
      <c r="A40" s="17"/>
      <c r="B40" s="6" t="s">
        <v>0</v>
      </c>
      <c r="C40" s="6" t="s">
        <v>1</v>
      </c>
      <c r="D40" s="6" t="s">
        <v>2</v>
      </c>
      <c r="E40" s="7" t="s">
        <v>3</v>
      </c>
      <c r="G40" s="6" t="s">
        <v>0</v>
      </c>
      <c r="H40" s="6" t="s">
        <v>1</v>
      </c>
      <c r="I40" s="6" t="s">
        <v>2</v>
      </c>
      <c r="J40" s="7" t="s">
        <v>3</v>
      </c>
      <c r="L40" s="6" t="s">
        <v>0</v>
      </c>
      <c r="M40" s="6" t="s">
        <v>1</v>
      </c>
      <c r="N40" s="6" t="s">
        <v>2</v>
      </c>
      <c r="O40" s="7" t="s">
        <v>3</v>
      </c>
    </row>
    <row r="41" spans="1:15">
      <c r="A41" s="17"/>
      <c r="B41" s="2" t="s">
        <v>5</v>
      </c>
      <c r="C41" s="2" t="s">
        <v>5</v>
      </c>
      <c r="D41" s="2" t="s">
        <v>5</v>
      </c>
      <c r="E41" s="2" t="s">
        <v>5</v>
      </c>
      <c r="G41" s="2" t="s">
        <v>5</v>
      </c>
      <c r="H41" s="2" t="s">
        <v>5</v>
      </c>
      <c r="I41" s="2" t="s">
        <v>5</v>
      </c>
      <c r="J41" s="2" t="s">
        <v>5</v>
      </c>
      <c r="L41" s="2" t="s">
        <v>5</v>
      </c>
      <c r="M41" s="2" t="s">
        <v>5</v>
      </c>
      <c r="N41" s="2" t="s">
        <v>5</v>
      </c>
      <c r="O41" s="2" t="s">
        <v>5</v>
      </c>
    </row>
    <row r="42" spans="1:15">
      <c r="A42" s="17">
        <v>41275</v>
      </c>
      <c r="B42" s="3">
        <v>35951</v>
      </c>
      <c r="C42" s="3">
        <v>13046</v>
      </c>
      <c r="D42" s="3">
        <v>14853</v>
      </c>
      <c r="E42" s="3">
        <f>SUM(B42:D42)</f>
        <v>63850</v>
      </c>
      <c r="G42" s="3">
        <v>23413</v>
      </c>
      <c r="H42" s="3">
        <v>10817</v>
      </c>
      <c r="I42" s="3">
        <v>19394</v>
      </c>
      <c r="J42" s="3">
        <f>SUM(G42:I42)</f>
        <v>53624</v>
      </c>
      <c r="L42" s="3">
        <v>19934</v>
      </c>
      <c r="M42" s="3">
        <v>8175</v>
      </c>
      <c r="N42" s="3">
        <v>14780</v>
      </c>
      <c r="O42" s="3">
        <f>SUM(L42:N42)</f>
        <v>42889</v>
      </c>
    </row>
    <row r="43" spans="1:15">
      <c r="A43" s="17">
        <v>41306</v>
      </c>
      <c r="B43" s="3">
        <v>28237</v>
      </c>
      <c r="C43" s="3">
        <v>10968</v>
      </c>
      <c r="D43" s="3">
        <v>11799</v>
      </c>
      <c r="E43" s="3">
        <f t="shared" ref="E43:E54" si="10">SUM(B43:D43)</f>
        <v>51004</v>
      </c>
      <c r="G43" s="3">
        <v>20685</v>
      </c>
      <c r="H43" s="3">
        <v>10628</v>
      </c>
      <c r="I43" s="3">
        <v>16454</v>
      </c>
      <c r="J43" s="3">
        <f t="shared" ref="J43:J54" si="11">SUM(G43:I43)</f>
        <v>47767</v>
      </c>
      <c r="L43" s="3">
        <v>18723</v>
      </c>
      <c r="M43" s="3">
        <v>8086</v>
      </c>
      <c r="N43" s="3">
        <v>12716</v>
      </c>
      <c r="O43" s="3">
        <f t="shared" ref="O43:O54" si="12">SUM(L43:N43)</f>
        <v>39525</v>
      </c>
    </row>
    <row r="44" spans="1:15">
      <c r="A44" s="17">
        <v>41334</v>
      </c>
      <c r="B44" s="3">
        <v>28359</v>
      </c>
      <c r="C44" s="3">
        <v>10832</v>
      </c>
      <c r="D44" s="3">
        <v>13020</v>
      </c>
      <c r="E44" s="3">
        <f t="shared" si="10"/>
        <v>52211</v>
      </c>
      <c r="G44" s="3">
        <v>19695</v>
      </c>
      <c r="H44" s="3">
        <v>9874</v>
      </c>
      <c r="I44" s="3">
        <v>16713</v>
      </c>
      <c r="J44" s="3">
        <f t="shared" si="11"/>
        <v>46282</v>
      </c>
      <c r="L44" s="3">
        <v>18389</v>
      </c>
      <c r="M44" s="3">
        <v>8981</v>
      </c>
      <c r="N44" s="3">
        <v>14309</v>
      </c>
      <c r="O44" s="3">
        <f t="shared" si="12"/>
        <v>41679</v>
      </c>
    </row>
    <row r="45" spans="1:15">
      <c r="A45" s="17">
        <v>41365</v>
      </c>
      <c r="B45" s="3">
        <v>20986</v>
      </c>
      <c r="C45" s="3">
        <v>8154</v>
      </c>
      <c r="D45" s="3">
        <v>11995</v>
      </c>
      <c r="E45" s="3">
        <f t="shared" si="10"/>
        <v>41135</v>
      </c>
      <c r="G45" s="3">
        <v>16457</v>
      </c>
      <c r="H45" s="3">
        <v>7219</v>
      </c>
      <c r="I45" s="3">
        <v>12561</v>
      </c>
      <c r="J45" s="3">
        <f t="shared" si="11"/>
        <v>36237</v>
      </c>
      <c r="L45" s="3">
        <v>16613</v>
      </c>
      <c r="M45" s="3">
        <v>7442</v>
      </c>
      <c r="N45" s="3">
        <v>13555</v>
      </c>
      <c r="O45" s="3">
        <f t="shared" si="12"/>
        <v>37610</v>
      </c>
    </row>
    <row r="46" spans="1:15">
      <c r="A46" s="17">
        <v>41395</v>
      </c>
      <c r="B46" s="3">
        <v>20529</v>
      </c>
      <c r="C46" s="3">
        <v>8688</v>
      </c>
      <c r="D46" s="3">
        <v>11237</v>
      </c>
      <c r="E46" s="3">
        <f t="shared" si="10"/>
        <v>40454</v>
      </c>
      <c r="G46" s="3">
        <v>20976</v>
      </c>
      <c r="H46" s="3">
        <v>9704</v>
      </c>
      <c r="I46" s="3">
        <v>14993</v>
      </c>
      <c r="J46" s="3">
        <f t="shared" si="11"/>
        <v>45673</v>
      </c>
      <c r="L46" s="3">
        <v>8615</v>
      </c>
      <c r="M46" s="3">
        <v>3936</v>
      </c>
      <c r="N46" s="3">
        <v>7569</v>
      </c>
      <c r="O46" s="3">
        <f t="shared" si="12"/>
        <v>20120</v>
      </c>
    </row>
    <row r="47" spans="1:15">
      <c r="A47" s="17">
        <v>41426</v>
      </c>
      <c r="B47" s="3">
        <v>26524</v>
      </c>
      <c r="C47" s="3">
        <v>10673</v>
      </c>
      <c r="D47" s="3">
        <v>15445</v>
      </c>
      <c r="E47" s="3">
        <f t="shared" si="10"/>
        <v>52642</v>
      </c>
      <c r="G47" s="3">
        <v>46743</v>
      </c>
      <c r="H47" s="3">
        <v>23205</v>
      </c>
      <c r="I47" s="3">
        <v>39874</v>
      </c>
      <c r="J47" s="3">
        <f t="shared" si="11"/>
        <v>109822</v>
      </c>
      <c r="L47" s="3">
        <v>23400</v>
      </c>
      <c r="M47" s="3">
        <v>12654</v>
      </c>
      <c r="N47" s="3">
        <v>17997</v>
      </c>
      <c r="O47" s="3">
        <f t="shared" si="12"/>
        <v>54051</v>
      </c>
    </row>
    <row r="48" spans="1:15">
      <c r="A48" s="17">
        <v>41456</v>
      </c>
      <c r="B48" s="3">
        <v>33356.269999999997</v>
      </c>
      <c r="C48" s="3">
        <v>11738.85</v>
      </c>
      <c r="D48" s="3">
        <v>13330.48</v>
      </c>
      <c r="E48" s="3">
        <f t="shared" si="10"/>
        <v>58425.599999999991</v>
      </c>
      <c r="G48" s="3">
        <v>60516.800000000003</v>
      </c>
      <c r="H48" s="3">
        <v>29288.799999999999</v>
      </c>
      <c r="I48" s="3">
        <v>40529.519999999997</v>
      </c>
      <c r="J48" s="3">
        <f t="shared" si="11"/>
        <v>130335.12</v>
      </c>
      <c r="L48" s="3">
        <v>30066.69</v>
      </c>
      <c r="M48" s="3">
        <v>15163</v>
      </c>
      <c r="N48" s="3">
        <v>17947.64</v>
      </c>
      <c r="O48" s="3">
        <f t="shared" si="12"/>
        <v>63177.33</v>
      </c>
    </row>
    <row r="49" spans="1:27">
      <c r="A49" s="17">
        <v>41487</v>
      </c>
      <c r="B49" s="3">
        <v>26719.73</v>
      </c>
      <c r="C49" s="3">
        <v>12356.05</v>
      </c>
      <c r="D49" s="3">
        <v>15039.46</v>
      </c>
      <c r="E49" s="3">
        <f t="shared" si="10"/>
        <v>54115.24</v>
      </c>
      <c r="G49" s="3">
        <v>55410.400000000001</v>
      </c>
      <c r="H49" s="3">
        <v>32549.599999999999</v>
      </c>
      <c r="I49" s="3">
        <v>45931.68</v>
      </c>
      <c r="J49" s="3">
        <f t="shared" si="11"/>
        <v>133891.68</v>
      </c>
      <c r="L49" s="3">
        <v>23537.34</v>
      </c>
      <c r="M49" s="3">
        <v>15087.08</v>
      </c>
      <c r="N49" s="3">
        <v>20499.939999999999</v>
      </c>
      <c r="O49" s="3">
        <f t="shared" si="12"/>
        <v>59124.36</v>
      </c>
    </row>
    <row r="50" spans="1:27">
      <c r="A50" s="17">
        <v>41518</v>
      </c>
      <c r="B50" s="3">
        <v>30558.15</v>
      </c>
      <c r="C50" s="3">
        <v>10928.42</v>
      </c>
      <c r="D50" s="3">
        <v>11814.94</v>
      </c>
      <c r="E50" s="3">
        <f t="shared" si="10"/>
        <v>53301.51</v>
      </c>
      <c r="G50" s="3">
        <v>50692.72</v>
      </c>
      <c r="H50" s="3">
        <v>25968.080000000002</v>
      </c>
      <c r="I50" s="3">
        <v>35786.879999999997</v>
      </c>
      <c r="J50" s="3">
        <f t="shared" si="11"/>
        <v>112447.67999999999</v>
      </c>
      <c r="L50" s="3">
        <v>25062.58</v>
      </c>
      <c r="M50" s="3">
        <v>12573.79</v>
      </c>
      <c r="N50" s="3">
        <v>16585.22</v>
      </c>
      <c r="O50" s="3">
        <f t="shared" si="12"/>
        <v>54221.590000000004</v>
      </c>
    </row>
    <row r="51" spans="1:27">
      <c r="A51" s="17">
        <v>41183</v>
      </c>
      <c r="B51" s="3">
        <v>28221.66</v>
      </c>
      <c r="C51" s="3">
        <v>9600.74</v>
      </c>
      <c r="D51" s="3">
        <v>11357.01</v>
      </c>
      <c r="E51" s="3">
        <f t="shared" si="10"/>
        <v>49179.41</v>
      </c>
      <c r="G51" s="3">
        <v>40288.480000000003</v>
      </c>
      <c r="H51" s="3">
        <v>19571.759999999998</v>
      </c>
      <c r="I51" s="3">
        <v>30013.919999999998</v>
      </c>
      <c r="J51" s="3">
        <f t="shared" si="11"/>
        <v>89874.16</v>
      </c>
      <c r="L51" s="3">
        <v>24050.61</v>
      </c>
      <c r="M51" s="3">
        <v>11131.21</v>
      </c>
      <c r="N51" s="3">
        <v>15787.16</v>
      </c>
      <c r="O51" s="3">
        <f t="shared" si="12"/>
        <v>50968.979999999996</v>
      </c>
    </row>
    <row r="52" spans="1:27">
      <c r="A52" s="17">
        <v>41214</v>
      </c>
      <c r="B52" s="3">
        <v>26108.89</v>
      </c>
      <c r="C52" s="3">
        <v>8948.85</v>
      </c>
      <c r="D52" s="3">
        <v>12354.2</v>
      </c>
      <c r="E52" s="3">
        <f t="shared" si="10"/>
        <v>47411.94</v>
      </c>
      <c r="G52" s="3">
        <v>20643.599999999999</v>
      </c>
      <c r="H52" s="3">
        <v>10125.6</v>
      </c>
      <c r="I52" s="3">
        <v>17341.919999999998</v>
      </c>
      <c r="J52" s="3">
        <f t="shared" si="11"/>
        <v>48111.119999999995</v>
      </c>
      <c r="L52" s="3">
        <v>17733.8</v>
      </c>
      <c r="M52" s="3">
        <v>7703.81</v>
      </c>
      <c r="N52" s="3">
        <v>14014.82</v>
      </c>
      <c r="O52" s="3">
        <f t="shared" si="12"/>
        <v>39452.43</v>
      </c>
    </row>
    <row r="53" spans="1:27">
      <c r="A53" s="17">
        <v>41244</v>
      </c>
      <c r="B53" s="3">
        <v>30192.19</v>
      </c>
      <c r="C53" s="3">
        <v>11192.9</v>
      </c>
      <c r="D53" s="3">
        <v>14542.29</v>
      </c>
      <c r="E53" s="3">
        <f t="shared" si="10"/>
        <v>55927.38</v>
      </c>
      <c r="G53" s="3">
        <v>19489.28</v>
      </c>
      <c r="H53" s="3">
        <v>9995.44</v>
      </c>
      <c r="I53" s="3">
        <v>19585.12</v>
      </c>
      <c r="J53" s="3">
        <f t="shared" si="11"/>
        <v>49069.84</v>
      </c>
      <c r="L53" s="3">
        <v>17122.009999999998</v>
      </c>
      <c r="M53" s="3">
        <v>7979.99</v>
      </c>
      <c r="N53" s="3">
        <v>15418.78</v>
      </c>
      <c r="O53" s="3">
        <f t="shared" si="12"/>
        <v>40520.78</v>
      </c>
    </row>
    <row r="54" spans="1:27">
      <c r="A54" s="17" t="s">
        <v>20</v>
      </c>
      <c r="B54" s="4">
        <f>SUM(B42:B53)</f>
        <v>335742.89</v>
      </c>
      <c r="C54" s="4">
        <f>SUM(C42:C53)</f>
        <v>127126.81000000001</v>
      </c>
      <c r="D54" s="4">
        <f>SUM(D42:D53)</f>
        <v>156787.38</v>
      </c>
      <c r="E54" s="4">
        <f t="shared" si="10"/>
        <v>619657.08000000007</v>
      </c>
      <c r="G54" s="4">
        <f>SUM(G42:G53)</f>
        <v>395010.28</v>
      </c>
      <c r="H54" s="4">
        <f>SUM(H42:H53)</f>
        <v>198946.28</v>
      </c>
      <c r="I54" s="4">
        <f>SUM(I42:I53)</f>
        <v>309178.03999999998</v>
      </c>
      <c r="J54" s="4">
        <f t="shared" si="11"/>
        <v>903134.60000000009</v>
      </c>
      <c r="L54" s="4">
        <f>SUM(L42:L53)</f>
        <v>243247.02999999997</v>
      </c>
      <c r="M54" s="4">
        <f t="shared" ref="M54:N54" si="13">SUM(M42:M53)</f>
        <v>118912.87999999999</v>
      </c>
      <c r="N54" s="4">
        <f t="shared" si="13"/>
        <v>181179.56</v>
      </c>
      <c r="O54" s="4">
        <f t="shared" si="12"/>
        <v>543339.47</v>
      </c>
    </row>
    <row r="55" spans="1:27">
      <c r="A55" s="1"/>
    </row>
    <row r="56" spans="1:27" ht="35.25" customHeight="1">
      <c r="A56" s="18"/>
      <c r="B56" s="24" t="s">
        <v>16</v>
      </c>
      <c r="C56" s="24"/>
      <c r="D56" s="24"/>
      <c r="E56" s="24"/>
      <c r="G56" s="24" t="s">
        <v>17</v>
      </c>
      <c r="H56" s="24"/>
      <c r="I56" s="24"/>
      <c r="J56" s="24"/>
      <c r="L56" s="24" t="s">
        <v>18</v>
      </c>
      <c r="M56" s="24"/>
      <c r="N56" s="24"/>
      <c r="O56" s="24"/>
    </row>
    <row r="57" spans="1:27" ht="33" customHeight="1">
      <c r="A57" s="17"/>
      <c r="B57" s="6" t="s">
        <v>0</v>
      </c>
      <c r="C57" s="6" t="s">
        <v>1</v>
      </c>
      <c r="D57" s="6" t="s">
        <v>2</v>
      </c>
      <c r="E57" s="7" t="s">
        <v>3</v>
      </c>
      <c r="G57" s="6" t="s">
        <v>0</v>
      </c>
      <c r="H57" s="6" t="s">
        <v>1</v>
      </c>
      <c r="I57" s="6" t="s">
        <v>2</v>
      </c>
      <c r="J57" s="7" t="s">
        <v>3</v>
      </c>
      <c r="L57" s="6" t="s">
        <v>0</v>
      </c>
      <c r="M57" s="6" t="s">
        <v>1</v>
      </c>
      <c r="N57" s="6" t="s">
        <v>2</v>
      </c>
      <c r="O57" s="7" t="s">
        <v>3</v>
      </c>
    </row>
    <row r="58" spans="1:27" ht="12.75">
      <c r="A58" s="17"/>
      <c r="B58" s="2" t="s">
        <v>5</v>
      </c>
      <c r="C58" s="2" t="s">
        <v>5</v>
      </c>
      <c r="D58" s="2" t="s">
        <v>5</v>
      </c>
      <c r="E58" s="2" t="s">
        <v>5</v>
      </c>
      <c r="G58" s="2" t="s">
        <v>4</v>
      </c>
      <c r="H58" s="2" t="s">
        <v>4</v>
      </c>
      <c r="I58" s="2" t="s">
        <v>4</v>
      </c>
      <c r="J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</row>
    <row r="59" spans="1:27">
      <c r="A59" s="17">
        <v>41275</v>
      </c>
      <c r="B59" s="3">
        <v>21102</v>
      </c>
      <c r="C59" s="3">
        <v>7167</v>
      </c>
      <c r="D59" s="3">
        <v>11285</v>
      </c>
      <c r="E59" s="3">
        <f>SUM(B59:D59)</f>
        <v>39554</v>
      </c>
      <c r="G59" s="3">
        <v>6728</v>
      </c>
      <c r="H59" s="3">
        <v>2311</v>
      </c>
      <c r="I59" s="3">
        <v>2530</v>
      </c>
      <c r="J59" s="3">
        <f>SUM(G59:I59)</f>
        <v>11569</v>
      </c>
      <c r="L59" s="3">
        <v>57094</v>
      </c>
      <c r="M59" s="3">
        <v>33930</v>
      </c>
      <c r="N59" s="3">
        <v>62363</v>
      </c>
      <c r="O59" s="3">
        <f>SUM(L59:N59)</f>
        <v>153387</v>
      </c>
    </row>
    <row r="60" spans="1:27">
      <c r="A60" s="17">
        <v>41306</v>
      </c>
      <c r="B60" s="3">
        <v>19717</v>
      </c>
      <c r="C60" s="3">
        <v>7069</v>
      </c>
      <c r="D60" s="3">
        <v>9616</v>
      </c>
      <c r="E60" s="3">
        <f t="shared" ref="E60:E71" si="14">SUM(B60:D60)</f>
        <v>36402</v>
      </c>
      <c r="G60" s="3">
        <v>6180</v>
      </c>
      <c r="H60" s="3">
        <v>2200</v>
      </c>
      <c r="I60" s="3">
        <v>1946</v>
      </c>
      <c r="J60" s="3">
        <f t="shared" ref="J60:J71" si="15">SUM(G60:I60)</f>
        <v>10326</v>
      </c>
      <c r="L60" s="3">
        <v>51422</v>
      </c>
      <c r="M60" s="3">
        <v>27846</v>
      </c>
      <c r="N60" s="3">
        <v>38764</v>
      </c>
      <c r="O60" s="3">
        <f t="shared" ref="O60:O71" si="16">SUM(L60:N60)</f>
        <v>118032</v>
      </c>
      <c r="S60" s="9"/>
      <c r="T60" s="9"/>
      <c r="U60" s="9"/>
      <c r="Y60" s="9"/>
      <c r="Z60" s="9"/>
      <c r="AA60" s="9"/>
    </row>
    <row r="61" spans="1:27">
      <c r="A61" s="17">
        <v>41334</v>
      </c>
      <c r="B61" s="3">
        <v>21222</v>
      </c>
      <c r="C61" s="3">
        <v>7688</v>
      </c>
      <c r="D61" s="3">
        <v>10629</v>
      </c>
      <c r="E61" s="3">
        <f t="shared" si="14"/>
        <v>39539</v>
      </c>
      <c r="G61" s="3">
        <v>6436</v>
      </c>
      <c r="H61" s="3">
        <v>2521</v>
      </c>
      <c r="I61" s="3">
        <v>2155</v>
      </c>
      <c r="J61" s="3">
        <f t="shared" si="15"/>
        <v>11112</v>
      </c>
      <c r="L61" s="3">
        <v>49416</v>
      </c>
      <c r="M61" s="3">
        <v>29256</v>
      </c>
      <c r="N61" s="3">
        <v>41171</v>
      </c>
      <c r="O61" s="3">
        <f t="shared" si="16"/>
        <v>119843</v>
      </c>
      <c r="S61" s="9"/>
      <c r="T61" s="9"/>
      <c r="U61" s="9"/>
      <c r="Y61" s="9"/>
      <c r="Z61" s="9"/>
      <c r="AA61" s="9"/>
    </row>
    <row r="62" spans="1:27">
      <c r="A62" s="17">
        <v>41365</v>
      </c>
      <c r="B62" s="3">
        <v>18971</v>
      </c>
      <c r="C62" s="3">
        <v>6602</v>
      </c>
      <c r="D62" s="3">
        <v>10413</v>
      </c>
      <c r="E62" s="3">
        <f t="shared" si="14"/>
        <v>35986</v>
      </c>
      <c r="G62" s="3">
        <v>5253</v>
      </c>
      <c r="H62" s="3">
        <v>2204</v>
      </c>
      <c r="I62" s="3">
        <v>1778</v>
      </c>
      <c r="J62" s="3">
        <f t="shared" si="15"/>
        <v>9235</v>
      </c>
      <c r="L62" s="3">
        <v>45526</v>
      </c>
      <c r="M62" s="3">
        <v>24299</v>
      </c>
      <c r="N62" s="3">
        <v>39454</v>
      </c>
      <c r="O62" s="3">
        <f t="shared" si="16"/>
        <v>109279</v>
      </c>
      <c r="S62" s="9"/>
      <c r="T62" s="9"/>
      <c r="U62" s="9"/>
      <c r="Y62" s="9"/>
      <c r="Z62" s="9"/>
      <c r="AA62" s="9"/>
    </row>
    <row r="63" spans="1:27">
      <c r="A63" s="17">
        <v>41395</v>
      </c>
      <c r="B63" s="3">
        <v>19585</v>
      </c>
      <c r="C63" s="3">
        <v>7237</v>
      </c>
      <c r="D63" s="3">
        <v>10122</v>
      </c>
      <c r="E63" s="3">
        <f t="shared" si="14"/>
        <v>36944</v>
      </c>
      <c r="G63" s="3">
        <v>4906</v>
      </c>
      <c r="H63" s="3">
        <v>2296</v>
      </c>
      <c r="I63" s="3">
        <v>1600</v>
      </c>
      <c r="J63" s="3">
        <f t="shared" si="15"/>
        <v>8802</v>
      </c>
      <c r="L63" s="3">
        <v>44532</v>
      </c>
      <c r="M63" s="3">
        <v>25193</v>
      </c>
      <c r="N63" s="3">
        <v>33310</v>
      </c>
      <c r="O63" s="3">
        <f t="shared" si="16"/>
        <v>103035</v>
      </c>
      <c r="S63" s="9"/>
      <c r="T63" s="9"/>
      <c r="U63" s="9"/>
      <c r="Y63" s="9"/>
      <c r="Z63" s="9"/>
      <c r="AA63" s="9"/>
    </row>
    <row r="64" spans="1:27">
      <c r="A64" s="17">
        <v>41426</v>
      </c>
      <c r="B64" s="3">
        <v>27243</v>
      </c>
      <c r="C64" s="3">
        <v>11273</v>
      </c>
      <c r="D64" s="3">
        <v>15023</v>
      </c>
      <c r="E64" s="3">
        <f t="shared" si="14"/>
        <v>53539</v>
      </c>
      <c r="G64" s="3">
        <v>5728</v>
      </c>
      <c r="H64" s="3">
        <v>2265</v>
      </c>
      <c r="I64" s="3">
        <v>1640</v>
      </c>
      <c r="J64" s="3">
        <f t="shared" si="15"/>
        <v>9633</v>
      </c>
      <c r="L64" s="3">
        <v>51403</v>
      </c>
      <c r="M64" s="3">
        <v>25875</v>
      </c>
      <c r="N64" s="3">
        <v>40948</v>
      </c>
      <c r="O64" s="3">
        <f t="shared" si="16"/>
        <v>118226</v>
      </c>
      <c r="S64" s="9"/>
      <c r="T64" s="9"/>
      <c r="U64" s="9"/>
      <c r="Y64" s="9"/>
      <c r="Z64" s="9"/>
      <c r="AA64" s="9"/>
    </row>
    <row r="65" spans="1:21">
      <c r="A65" s="17">
        <v>41456</v>
      </c>
      <c r="B65" s="3">
        <v>34758.58</v>
      </c>
      <c r="C65" s="3">
        <v>14554.65</v>
      </c>
      <c r="D65" s="3">
        <v>16991.79</v>
      </c>
      <c r="E65" s="3">
        <f t="shared" si="14"/>
        <v>66305.02</v>
      </c>
      <c r="G65" s="3">
        <v>7163.1</v>
      </c>
      <c r="H65" s="3">
        <v>2549.1</v>
      </c>
      <c r="I65" s="3">
        <v>1537.3</v>
      </c>
      <c r="J65" s="3">
        <f t="shared" si="15"/>
        <v>11249.5</v>
      </c>
      <c r="L65" s="3">
        <v>55580.24</v>
      </c>
      <c r="M65" s="3">
        <v>27599.72</v>
      </c>
      <c r="N65" s="3">
        <v>36487.279999999999</v>
      </c>
      <c r="O65" s="3">
        <f t="shared" si="16"/>
        <v>119667.23999999999</v>
      </c>
      <c r="S65" s="9"/>
      <c r="T65" s="9"/>
      <c r="U65" s="9"/>
    </row>
    <row r="66" spans="1:21">
      <c r="A66" s="17">
        <v>41487</v>
      </c>
      <c r="B66" s="3">
        <v>26604.880000000001</v>
      </c>
      <c r="C66" s="3">
        <v>13267.98</v>
      </c>
      <c r="D66" s="3">
        <v>18375.169999999998</v>
      </c>
      <c r="E66" s="3">
        <f t="shared" si="14"/>
        <v>58248.03</v>
      </c>
      <c r="G66" s="3">
        <v>4522.8</v>
      </c>
      <c r="H66" s="3">
        <v>2169.5</v>
      </c>
      <c r="I66" s="3">
        <v>1788.55</v>
      </c>
      <c r="J66" s="3">
        <f t="shared" si="15"/>
        <v>8480.85</v>
      </c>
      <c r="L66" s="3">
        <v>63040</v>
      </c>
      <c r="M66" s="3">
        <v>33885</v>
      </c>
      <c r="N66" s="3">
        <v>52967</v>
      </c>
      <c r="O66" s="3">
        <f t="shared" si="16"/>
        <v>149892</v>
      </c>
    </row>
    <row r="67" spans="1:21">
      <c r="A67" s="17">
        <v>41518</v>
      </c>
      <c r="B67" s="3">
        <v>29216.01</v>
      </c>
      <c r="C67" s="3">
        <v>11816.91</v>
      </c>
      <c r="D67" s="3">
        <v>14501.3</v>
      </c>
      <c r="E67" s="3">
        <f t="shared" si="14"/>
        <v>55534.22</v>
      </c>
      <c r="G67" s="3">
        <v>6313.15</v>
      </c>
      <c r="H67" s="3">
        <v>2482.3000000000002</v>
      </c>
      <c r="I67" s="3">
        <v>1612.9</v>
      </c>
      <c r="J67" s="3">
        <f t="shared" si="15"/>
        <v>10408.35</v>
      </c>
      <c r="L67" s="3">
        <v>51613.82</v>
      </c>
      <c r="M67" s="3">
        <v>26826.03</v>
      </c>
      <c r="N67" s="3">
        <v>35563.440000000002</v>
      </c>
      <c r="O67" s="3">
        <f t="shared" si="16"/>
        <v>114003.29000000001</v>
      </c>
    </row>
    <row r="68" spans="1:21">
      <c r="A68" s="17">
        <v>41183</v>
      </c>
      <c r="B68" s="3">
        <v>27351.68</v>
      </c>
      <c r="C68" s="3">
        <v>11031.29</v>
      </c>
      <c r="D68" s="3">
        <v>14442.16</v>
      </c>
      <c r="E68" s="3">
        <f t="shared" si="14"/>
        <v>52825.130000000005</v>
      </c>
      <c r="G68" s="3">
        <v>5863.55</v>
      </c>
      <c r="H68" s="3">
        <v>2142.8000000000002</v>
      </c>
      <c r="I68" s="3">
        <v>1768.9</v>
      </c>
      <c r="J68" s="3">
        <f t="shared" si="15"/>
        <v>9775.25</v>
      </c>
      <c r="L68" s="3">
        <v>48748.92</v>
      </c>
      <c r="M68" s="3">
        <v>25488.71</v>
      </c>
      <c r="N68" s="3">
        <v>34280.07</v>
      </c>
      <c r="O68" s="3">
        <f t="shared" si="16"/>
        <v>108517.70000000001</v>
      </c>
    </row>
    <row r="69" spans="1:21">
      <c r="A69" s="17">
        <v>41214</v>
      </c>
      <c r="B69" s="3">
        <v>19449.080000000002</v>
      </c>
      <c r="C69" s="3">
        <v>7064.74</v>
      </c>
      <c r="D69" s="3">
        <v>11172.79</v>
      </c>
      <c r="E69" s="3">
        <f t="shared" si="14"/>
        <v>37686.61</v>
      </c>
      <c r="G69" s="3">
        <v>5075.05</v>
      </c>
      <c r="H69" s="3">
        <v>1913.2</v>
      </c>
      <c r="I69" s="3">
        <v>2200.9499999999998</v>
      </c>
      <c r="J69" s="3">
        <f t="shared" si="15"/>
        <v>9189.2000000000007</v>
      </c>
      <c r="L69" s="3">
        <v>41600.29</v>
      </c>
      <c r="M69" s="3">
        <v>23317.97</v>
      </c>
      <c r="N69" s="3">
        <v>38629.64</v>
      </c>
      <c r="O69" s="3">
        <f t="shared" si="16"/>
        <v>103547.9</v>
      </c>
    </row>
    <row r="70" spans="1:21">
      <c r="A70" s="17">
        <v>41244</v>
      </c>
      <c r="B70" s="3">
        <v>17217.86</v>
      </c>
      <c r="C70" s="3">
        <v>6620.13</v>
      </c>
      <c r="D70" s="3">
        <v>11701.34</v>
      </c>
      <c r="E70" s="3">
        <f t="shared" si="14"/>
        <v>35539.33</v>
      </c>
      <c r="G70" s="3">
        <v>5169.6499999999996</v>
      </c>
      <c r="H70" s="3">
        <v>1904.05</v>
      </c>
      <c r="I70" s="3">
        <v>2613</v>
      </c>
      <c r="J70" s="3">
        <f t="shared" si="15"/>
        <v>9686.7000000000007</v>
      </c>
      <c r="L70" s="3">
        <v>43725.66</v>
      </c>
      <c r="M70" s="3">
        <v>24760.73</v>
      </c>
      <c r="N70" s="3">
        <v>44768.62</v>
      </c>
      <c r="O70" s="3">
        <f t="shared" si="16"/>
        <v>113255.01000000001</v>
      </c>
    </row>
    <row r="71" spans="1:21">
      <c r="A71" s="17" t="s">
        <v>20</v>
      </c>
      <c r="B71" s="4">
        <f>SUM(B59:B70)</f>
        <v>282438.09000000003</v>
      </c>
      <c r="C71" s="4">
        <f t="shared" ref="C71:D71" si="17">SUM(C59:C70)</f>
        <v>111391.70000000003</v>
      </c>
      <c r="D71" s="4">
        <f t="shared" si="17"/>
        <v>154272.55000000002</v>
      </c>
      <c r="E71" s="4">
        <f t="shared" si="14"/>
        <v>548102.34000000008</v>
      </c>
      <c r="G71" s="4">
        <f>SUM(G59:G70)</f>
        <v>69338.3</v>
      </c>
      <c r="H71" s="4">
        <f>SUM(H59:H70)</f>
        <v>26957.949999999997</v>
      </c>
      <c r="I71" s="4">
        <f>SUM(I59:I70)</f>
        <v>23170.600000000002</v>
      </c>
      <c r="J71" s="4">
        <f t="shared" si="15"/>
        <v>119466.85</v>
      </c>
      <c r="L71" s="4">
        <f>SUM(L59:L70)</f>
        <v>603701.93000000005</v>
      </c>
      <c r="M71" s="4">
        <f>SUM(M59:M70)</f>
        <v>328277.16000000003</v>
      </c>
      <c r="N71" s="4">
        <f>SUM(N59:N70)</f>
        <v>498706.05000000005</v>
      </c>
      <c r="O71" s="4">
        <f t="shared" si="16"/>
        <v>1430685.1400000001</v>
      </c>
    </row>
    <row r="72" spans="1:21">
      <c r="A72" s="1"/>
    </row>
    <row r="73" spans="1:21" ht="21" customHeight="1">
      <c r="A73" s="1"/>
      <c r="B73" s="22"/>
      <c r="C73" s="22"/>
      <c r="D73" s="23" t="s">
        <v>19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21">
      <c r="A74" s="1"/>
    </row>
    <row r="75" spans="1:21" ht="34.5" customHeight="1">
      <c r="A75" s="17"/>
      <c r="B75" s="24" t="s">
        <v>21</v>
      </c>
      <c r="C75" s="24"/>
      <c r="D75" s="24"/>
      <c r="E75" s="24"/>
      <c r="G75" s="24" t="s">
        <v>22</v>
      </c>
      <c r="H75" s="24"/>
      <c r="I75" s="24"/>
      <c r="J75" s="24"/>
    </row>
    <row r="76" spans="1:21" ht="33.75">
      <c r="A76" s="17"/>
      <c r="B76" s="6" t="s">
        <v>0</v>
      </c>
      <c r="C76" s="6" t="s">
        <v>1</v>
      </c>
      <c r="D76" s="6" t="s">
        <v>2</v>
      </c>
      <c r="E76" s="7" t="s">
        <v>3</v>
      </c>
      <c r="G76" s="6" t="s">
        <v>0</v>
      </c>
      <c r="H76" s="6" t="s">
        <v>1</v>
      </c>
      <c r="I76" s="6" t="s">
        <v>2</v>
      </c>
      <c r="J76" s="7" t="s">
        <v>3</v>
      </c>
      <c r="K76" s="10"/>
      <c r="L76" s="11"/>
      <c r="M76" s="11"/>
      <c r="N76" s="11"/>
      <c r="O76" s="12"/>
    </row>
    <row r="77" spans="1:21" ht="12.75">
      <c r="A77" s="17"/>
      <c r="B77" s="2" t="s">
        <v>5</v>
      </c>
      <c r="C77" s="2" t="s">
        <v>5</v>
      </c>
      <c r="D77" s="2" t="s">
        <v>5</v>
      </c>
      <c r="E77" s="2" t="s">
        <v>5</v>
      </c>
      <c r="G77" s="2" t="s">
        <v>4</v>
      </c>
      <c r="H77" s="2" t="s">
        <v>4</v>
      </c>
      <c r="I77" s="2" t="s">
        <v>4</v>
      </c>
      <c r="J77" s="2" t="s">
        <v>4</v>
      </c>
      <c r="K77" s="10"/>
      <c r="O77" s="13"/>
    </row>
    <row r="78" spans="1:21">
      <c r="A78" s="17">
        <v>41275</v>
      </c>
      <c r="B78" s="3">
        <v>1210</v>
      </c>
      <c r="C78" s="3">
        <v>375</v>
      </c>
      <c r="D78" s="3">
        <v>299</v>
      </c>
      <c r="E78" s="3">
        <f t="shared" ref="E78:E89" si="18">SUM(B78:D78)</f>
        <v>1884</v>
      </c>
      <c r="G78" s="3">
        <v>1916</v>
      </c>
      <c r="H78" s="3">
        <v>1034</v>
      </c>
      <c r="I78" s="3">
        <v>1881</v>
      </c>
      <c r="J78" s="3">
        <f t="shared" ref="J78:J89" si="19">SUM(G78:I78)</f>
        <v>4831</v>
      </c>
      <c r="K78" s="10"/>
      <c r="O78" s="15"/>
    </row>
    <row r="79" spans="1:21">
      <c r="A79" s="17">
        <v>41306</v>
      </c>
      <c r="B79" s="3">
        <v>1210</v>
      </c>
      <c r="C79" s="3">
        <v>375</v>
      </c>
      <c r="D79" s="3">
        <v>299</v>
      </c>
      <c r="E79" s="3">
        <f t="shared" si="18"/>
        <v>1884</v>
      </c>
      <c r="G79" s="3">
        <v>1242</v>
      </c>
      <c r="H79" s="3">
        <v>847</v>
      </c>
      <c r="I79" s="3">
        <v>1378</v>
      </c>
      <c r="J79" s="3">
        <f t="shared" si="19"/>
        <v>3467</v>
      </c>
      <c r="K79" s="10"/>
      <c r="O79" s="15"/>
    </row>
    <row r="80" spans="1:21">
      <c r="A80" s="17">
        <v>41334</v>
      </c>
      <c r="B80" s="3">
        <v>1210</v>
      </c>
      <c r="C80" s="3">
        <v>375</v>
      </c>
      <c r="D80" s="3">
        <v>299</v>
      </c>
      <c r="E80" s="3">
        <f t="shared" si="18"/>
        <v>1884</v>
      </c>
      <c r="G80" s="3">
        <v>1670</v>
      </c>
      <c r="H80" s="3">
        <v>1408</v>
      </c>
      <c r="I80" s="3">
        <v>2143</v>
      </c>
      <c r="J80" s="3">
        <f t="shared" si="19"/>
        <v>5221</v>
      </c>
      <c r="K80" s="10"/>
      <c r="O80" s="15"/>
    </row>
    <row r="81" spans="1:15">
      <c r="A81" s="17">
        <v>41365</v>
      </c>
      <c r="B81" s="3">
        <v>1210</v>
      </c>
      <c r="C81" s="3">
        <v>375</v>
      </c>
      <c r="D81" s="3">
        <v>299</v>
      </c>
      <c r="E81" s="3">
        <f t="shared" si="18"/>
        <v>1884</v>
      </c>
      <c r="G81" s="3">
        <v>1452</v>
      </c>
      <c r="H81" s="3">
        <v>862</v>
      </c>
      <c r="I81" s="3">
        <v>1681</v>
      </c>
      <c r="J81" s="3">
        <f t="shared" si="19"/>
        <v>3995</v>
      </c>
      <c r="K81" s="10"/>
      <c r="O81" s="15"/>
    </row>
    <row r="82" spans="1:15">
      <c r="A82" s="17">
        <v>41395</v>
      </c>
      <c r="B82" s="3">
        <v>1210</v>
      </c>
      <c r="C82" s="3">
        <v>375</v>
      </c>
      <c r="D82" s="3">
        <v>299</v>
      </c>
      <c r="E82" s="3">
        <f t="shared" si="18"/>
        <v>1884</v>
      </c>
      <c r="G82" s="3">
        <v>3517</v>
      </c>
      <c r="H82" s="3">
        <v>2687</v>
      </c>
      <c r="I82" s="3">
        <v>4463</v>
      </c>
      <c r="J82" s="3">
        <f t="shared" si="19"/>
        <v>10667</v>
      </c>
      <c r="K82" s="10"/>
      <c r="O82" s="15"/>
    </row>
    <row r="83" spans="1:15">
      <c r="A83" s="17">
        <v>41426</v>
      </c>
      <c r="B83" s="3">
        <v>1004</v>
      </c>
      <c r="C83" s="3">
        <v>306</v>
      </c>
      <c r="D83" s="3">
        <v>230</v>
      </c>
      <c r="E83" s="3">
        <f t="shared" si="18"/>
        <v>1540</v>
      </c>
      <c r="G83" s="3">
        <v>5844</v>
      </c>
      <c r="H83" s="3">
        <v>4464</v>
      </c>
      <c r="I83" s="3">
        <v>7186</v>
      </c>
      <c r="J83" s="3">
        <f t="shared" si="19"/>
        <v>17494</v>
      </c>
      <c r="K83" s="10"/>
      <c r="O83" s="15"/>
    </row>
    <row r="84" spans="1:15">
      <c r="A84" s="17">
        <v>41456</v>
      </c>
      <c r="B84" s="3">
        <v>1068.4000000000233</v>
      </c>
      <c r="C84" s="3">
        <v>362</v>
      </c>
      <c r="D84" s="3">
        <v>254.80000000000291</v>
      </c>
      <c r="E84" s="3">
        <f t="shared" si="18"/>
        <v>1685.2000000000262</v>
      </c>
      <c r="G84" s="3">
        <v>7647.53</v>
      </c>
      <c r="H84" s="3">
        <v>5369.95</v>
      </c>
      <c r="I84" s="3">
        <v>8928.02</v>
      </c>
      <c r="J84" s="3">
        <f t="shared" si="19"/>
        <v>21945.5</v>
      </c>
      <c r="K84" s="10"/>
      <c r="O84" s="15"/>
    </row>
    <row r="85" spans="1:15">
      <c r="A85" s="17">
        <v>41487</v>
      </c>
      <c r="B85" s="3">
        <v>1099.2</v>
      </c>
      <c r="C85" s="3">
        <v>326</v>
      </c>
      <c r="D85" s="3">
        <v>266</v>
      </c>
      <c r="E85" s="3">
        <f t="shared" si="18"/>
        <v>1691.2</v>
      </c>
      <c r="G85" s="3">
        <v>877.88</v>
      </c>
      <c r="H85" s="3">
        <v>712.91</v>
      </c>
      <c r="I85" s="3">
        <v>1361.14</v>
      </c>
      <c r="J85" s="3">
        <f t="shared" si="19"/>
        <v>2951.9300000000003</v>
      </c>
      <c r="K85" s="10"/>
      <c r="O85" s="15"/>
    </row>
    <row r="86" spans="1:15">
      <c r="A86" s="17">
        <v>41518</v>
      </c>
      <c r="B86" s="3">
        <v>1074</v>
      </c>
      <c r="C86" s="3">
        <v>364</v>
      </c>
      <c r="D86" s="3">
        <v>256.8</v>
      </c>
      <c r="E86" s="3">
        <f t="shared" si="18"/>
        <v>1694.8</v>
      </c>
      <c r="G86" s="3">
        <v>1082.26</v>
      </c>
      <c r="H86" s="3">
        <v>844.2</v>
      </c>
      <c r="I86" s="3">
        <v>1432.95</v>
      </c>
      <c r="J86" s="3">
        <f t="shared" si="19"/>
        <v>3359.41</v>
      </c>
      <c r="K86" s="10"/>
      <c r="O86" s="15"/>
    </row>
    <row r="87" spans="1:15">
      <c r="A87" s="17">
        <v>41183</v>
      </c>
      <c r="B87" s="3">
        <v>1110.8</v>
      </c>
      <c r="C87" s="3">
        <v>376.8</v>
      </c>
      <c r="D87" s="3">
        <v>268.8</v>
      </c>
      <c r="E87" s="3">
        <f t="shared" si="18"/>
        <v>1756.3999999999999</v>
      </c>
      <c r="G87" s="3">
        <v>1838.26</v>
      </c>
      <c r="H87" s="3">
        <v>1085.78</v>
      </c>
      <c r="I87" s="3">
        <v>2316.0500000000002</v>
      </c>
      <c r="J87" s="3">
        <f t="shared" si="19"/>
        <v>5240.09</v>
      </c>
      <c r="K87" s="10"/>
      <c r="O87" s="15"/>
    </row>
    <row r="88" spans="1:15">
      <c r="A88" s="17">
        <v>41214</v>
      </c>
      <c r="B88" s="3">
        <v>2744</v>
      </c>
      <c r="C88" s="3">
        <v>1042</v>
      </c>
      <c r="D88" s="3">
        <v>824</v>
      </c>
      <c r="E88" s="3">
        <f t="shared" si="18"/>
        <v>4610</v>
      </c>
      <c r="G88" s="3">
        <v>2013.98</v>
      </c>
      <c r="H88" s="3">
        <v>2053.63</v>
      </c>
      <c r="I88" s="3">
        <v>2080.1</v>
      </c>
      <c r="J88" s="3">
        <f t="shared" si="19"/>
        <v>6147.71</v>
      </c>
      <c r="K88" s="10"/>
      <c r="O88" s="15"/>
    </row>
    <row r="89" spans="1:15">
      <c r="A89" s="17">
        <v>41244</v>
      </c>
      <c r="B89" s="3">
        <v>1242.4000000000001</v>
      </c>
      <c r="C89" s="3">
        <v>366</v>
      </c>
      <c r="D89" s="3">
        <v>277.60000000000002</v>
      </c>
      <c r="E89" s="3">
        <f t="shared" si="18"/>
        <v>1886</v>
      </c>
      <c r="G89" s="3">
        <v>1567.44</v>
      </c>
      <c r="H89" s="3">
        <v>1450.51</v>
      </c>
      <c r="I89" s="3">
        <v>1435.39</v>
      </c>
      <c r="J89" s="3">
        <f t="shared" si="19"/>
        <v>4453.34</v>
      </c>
      <c r="K89" s="10"/>
      <c r="L89" s="14"/>
      <c r="M89" s="14"/>
      <c r="N89" s="14"/>
      <c r="O89" s="15"/>
    </row>
    <row r="90" spans="1:15">
      <c r="A90" s="17" t="s">
        <v>20</v>
      </c>
      <c r="B90" s="4">
        <f>SUM(B78:B89)</f>
        <v>15392.800000000023</v>
      </c>
      <c r="C90" s="4">
        <f t="shared" ref="C90:D90" si="20">SUM(C78:C89)</f>
        <v>5017.8</v>
      </c>
      <c r="D90" s="4">
        <f t="shared" si="20"/>
        <v>3873.0000000000032</v>
      </c>
      <c r="E90" s="4">
        <f>SUM(E78:E89)</f>
        <v>24283.600000000028</v>
      </c>
      <c r="G90" s="4">
        <f>SUM(G78:G89)</f>
        <v>30668.349999999995</v>
      </c>
      <c r="H90" s="4">
        <f t="shared" ref="H90:I90" si="21">SUM(H78:H89)</f>
        <v>22818.98</v>
      </c>
      <c r="I90" s="4">
        <f t="shared" si="21"/>
        <v>36285.65</v>
      </c>
      <c r="J90" s="4">
        <f>SUM(J78:J89)</f>
        <v>89772.98</v>
      </c>
      <c r="K90" s="10"/>
      <c r="L90" s="16"/>
      <c r="M90" s="16"/>
      <c r="N90" s="16"/>
      <c r="O90" s="16"/>
    </row>
  </sheetData>
  <sheetProtection password="DA17" sheet="1" objects="1" scenarios="1"/>
  <mergeCells count="14">
    <mergeCell ref="B75:E75"/>
    <mergeCell ref="B56:E56"/>
    <mergeCell ref="G56:J56"/>
    <mergeCell ref="L56:O56"/>
    <mergeCell ref="L3:O3"/>
    <mergeCell ref="B20:E20"/>
    <mergeCell ref="G20:J20"/>
    <mergeCell ref="L20:O20"/>
    <mergeCell ref="B39:E39"/>
    <mergeCell ref="G39:J39"/>
    <mergeCell ref="L39:O39"/>
    <mergeCell ref="B3:E3"/>
    <mergeCell ref="G3:J3"/>
    <mergeCell ref="G75:J75"/>
  </mergeCells>
  <pageMargins left="0.70866141732283472" right="0.70866141732283472" top="0.74803149606299213" bottom="0.74803149606299213" header="0.31496062992125984" footer="0.31496062992125984"/>
  <pageSetup paperSize="9" scale="92" fitToHeight="4" orientation="landscape" r:id="rId1"/>
  <rowBreaks count="2" manualBreakCount="2">
    <brk id="36" max="14" man="1"/>
    <brk id="72" max="14" man="1"/>
  </rowBreaks>
  <ignoredErrors>
    <ignoredError sqref="E42:E54 E23:E34 E59:E70 E78:E8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205821</cp:lastModifiedBy>
  <cp:lastPrinted>2014-02-19T09:27:12Z</cp:lastPrinted>
  <dcterms:created xsi:type="dcterms:W3CDTF">2011-03-30T13:27:10Z</dcterms:created>
  <dcterms:modified xsi:type="dcterms:W3CDTF">2015-03-20T11:17:15Z</dcterms:modified>
</cp:coreProperties>
</file>