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20952" windowHeight="9468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</externalReferences>
  <definedNames>
    <definedName name="_xlnm._FilterDatabase" localSheetId="0" hidden="1">'Foglio1'!$A$5:$K$122</definedName>
  </definedNames>
  <calcPr fullCalcOnLoad="1"/>
</workbook>
</file>

<file path=xl/sharedStrings.xml><?xml version="1.0" encoding="utf-8"?>
<sst xmlns="http://schemas.openxmlformats.org/spreadsheetml/2006/main" count="635" uniqueCount="250">
  <si>
    <t>Regione</t>
  </si>
  <si>
    <t>VIALE TIZIANO 0</t>
  </si>
  <si>
    <t>ROMA</t>
  </si>
  <si>
    <t>RM</t>
  </si>
  <si>
    <t>LAZIO</t>
  </si>
  <si>
    <t>VIALE STADIO FLAMINIO 0</t>
  </si>
  <si>
    <t>VIA CAMPI SPORTIVI 48</t>
  </si>
  <si>
    <t>LUNGOTEVERE MARESCIALLO CADORNA 3</t>
  </si>
  <si>
    <t>VIALE STADIO OLIMPICO 0</t>
  </si>
  <si>
    <t>VIA PALLACANESTRO 19</t>
  </si>
  <si>
    <t>VIA MARESCIALLO CAVIGLIA 29</t>
  </si>
  <si>
    <t>VIALE VIII SETTEMBRE 0</t>
  </si>
  <si>
    <t>FRASCATI</t>
  </si>
  <si>
    <t>PIAZZA LAURO DE BOSIS 15</t>
  </si>
  <si>
    <t>VIALE GLADIATORI 0</t>
  </si>
  <si>
    <t>VIA MONTI DELLA FARNESINA 30</t>
  </si>
  <si>
    <t>VIA FLAMINIA NUOVA 830</t>
  </si>
  <si>
    <t>VIA MONTI CIMINI 19</t>
  </si>
  <si>
    <t>VITERBO</t>
  </si>
  <si>
    <t>VT</t>
  </si>
  <si>
    <t>VIA GAZZATO 22</t>
  </si>
  <si>
    <t>VENEZIA</t>
  </si>
  <si>
    <t>VE</t>
  </si>
  <si>
    <t>VENETO</t>
  </si>
  <si>
    <t>VIA CINZIA 87</t>
  </si>
  <si>
    <t>RIETI</t>
  </si>
  <si>
    <t>RI</t>
  </si>
  <si>
    <t>VIA QUARTO DEI MILLE 45</t>
  </si>
  <si>
    <t>PESCARA</t>
  </si>
  <si>
    <t>PE</t>
  </si>
  <si>
    <t>ABRUZZO</t>
  </si>
  <si>
    <t>VIA RODOLFO BALENZANI 30</t>
  </si>
  <si>
    <t>TRENTO</t>
  </si>
  <si>
    <t>TN</t>
  </si>
  <si>
    <t>TRENTINO</t>
  </si>
  <si>
    <t xml:space="preserve">VIA SAN DOMENICO 1 </t>
  </si>
  <si>
    <t>PISA</t>
  </si>
  <si>
    <t>PI</t>
  </si>
  <si>
    <t>TOSCANA</t>
  </si>
  <si>
    <t>PARMA</t>
  </si>
  <si>
    <t>PR</t>
  </si>
  <si>
    <t>EMILIA</t>
  </si>
  <si>
    <t>VIA LONGARONE 28</t>
  </si>
  <si>
    <t>UDINE</t>
  </si>
  <si>
    <t>UD</t>
  </si>
  <si>
    <t>FRIULI</t>
  </si>
  <si>
    <t>VIALE GIOVANNI MILTON 97</t>
  </si>
  <si>
    <t>FIRENZE</t>
  </si>
  <si>
    <t>FI</t>
  </si>
  <si>
    <t>LT</t>
  </si>
  <si>
    <t>VIA APPIA LATO NAPOLI 175</t>
  </si>
  <si>
    <t>FORMIA</t>
  </si>
  <si>
    <t>VIA MAGNA GRECIA 10</t>
  </si>
  <si>
    <t>RAGUSA</t>
  </si>
  <si>
    <t>RG</t>
  </si>
  <si>
    <t>SICILIA</t>
  </si>
  <si>
    <t>VIA GIOVANNI BATTISTA PIRANESI 46</t>
  </si>
  <si>
    <t>MILANO</t>
  </si>
  <si>
    <t>MI</t>
  </si>
  <si>
    <t>LOMBARDIA</t>
  </si>
  <si>
    <t>VIA MONTENOTTE 2</t>
  </si>
  <si>
    <t>SAVONA</t>
  </si>
  <si>
    <t>SV</t>
  </si>
  <si>
    <t>LIGURIA D</t>
  </si>
  <si>
    <t>VIA CRISTOFORO COLOMBO 50</t>
  </si>
  <si>
    <t>CASERTA</t>
  </si>
  <si>
    <t>CE</t>
  </si>
  <si>
    <t>CAMPANIA</t>
  </si>
  <si>
    <t>VIA PALEOCAPA 416</t>
  </si>
  <si>
    <t>VIA DEGLI STADI  SNC</t>
  </si>
  <si>
    <t>COSENZA</t>
  </si>
  <si>
    <t>CS</t>
  </si>
  <si>
    <t>CALABRIA</t>
  </si>
  <si>
    <t xml:space="preserve">VIA ANTONIO RIVELLI SNC </t>
  </si>
  <si>
    <t>BENEVENTO</t>
  </si>
  <si>
    <t>BN</t>
  </si>
  <si>
    <t>VIA CONDOTTO CONI SNC</t>
  </si>
  <si>
    <t>PIAZZA GIACOMO MATTEOTTI 19</t>
  </si>
  <si>
    <t>VIA RIBOLI 2</t>
  </si>
  <si>
    <t xml:space="preserve">SCHIO </t>
  </si>
  <si>
    <t>VI</t>
  </si>
  <si>
    <t>VIA RIBOLI 8</t>
  </si>
  <si>
    <t>SCHIO</t>
  </si>
  <si>
    <t>CROTONE</t>
  </si>
  <si>
    <t>KR</t>
  </si>
  <si>
    <t>VIA DOMENICO ANNIBALI 110</t>
  </si>
  <si>
    <t>MACERATA</t>
  </si>
  <si>
    <t>MC</t>
  </si>
  <si>
    <t>MARCHE</t>
  </si>
  <si>
    <t>CORSO ALESSANDRIA 166</t>
  </si>
  <si>
    <t>ASTI</t>
  </si>
  <si>
    <t>AT</t>
  </si>
  <si>
    <t>PIEMONTE</t>
  </si>
  <si>
    <t>VIA APPIA 208</t>
  </si>
  <si>
    <t>POTENZA</t>
  </si>
  <si>
    <t>PZ</t>
  </si>
  <si>
    <t>BASILICATA</t>
  </si>
  <si>
    <t>VIALE FRANCESCO PROTETTI</t>
  </si>
  <si>
    <t>VIBO VALENZIA</t>
  </si>
  <si>
    <t>VV</t>
  </si>
  <si>
    <t>C.SO  CAIROLI 104</t>
  </si>
  <si>
    <t>PAVIA</t>
  </si>
  <si>
    <t>PV</t>
  </si>
  <si>
    <t>VIA NICOLA VACCARO</t>
  </si>
  <si>
    <t>VIA SANDRO BOTTICELLI 26</t>
  </si>
  <si>
    <t>VIA MAURIZIO MULLER 33</t>
  </si>
  <si>
    <t>VERBANIA</t>
  </si>
  <si>
    <t>VB</t>
  </si>
  <si>
    <t>VIA MAURIZIO MULLER 35</t>
  </si>
  <si>
    <t>VIA PORTA ADIGE 45</t>
  </si>
  <si>
    <t>ROVIGO</t>
  </si>
  <si>
    <t>RO</t>
  </si>
  <si>
    <t>VIA D'ANNUNZIO 32</t>
  </si>
  <si>
    <t>VIA SPEZIOLI 52</t>
  </si>
  <si>
    <t>CHIETI</t>
  </si>
  <si>
    <t>CH</t>
  </si>
  <si>
    <t>VIA GIACINTO SERRATI MENOTTI 17</t>
  </si>
  <si>
    <t>TERNI</t>
  </si>
  <si>
    <t>TR</t>
  </si>
  <si>
    <t>UMBRIA</t>
  </si>
  <si>
    <t>C.SO PUBLIO CORNELIO TACITO 111</t>
  </si>
  <si>
    <t>VIA DANTE 9</t>
  </si>
  <si>
    <t>ENNA</t>
  </si>
  <si>
    <t>EN</t>
  </si>
  <si>
    <t>VIA LOMBARDIA 24</t>
  </si>
  <si>
    <t>GROSSETO</t>
  </si>
  <si>
    <t>GR</t>
  </si>
  <si>
    <t>AQ</t>
  </si>
  <si>
    <t>CORSO DELLA VITTORIA 5</t>
  </si>
  <si>
    <t>NOVARA</t>
  </si>
  <si>
    <t>NO</t>
  </si>
  <si>
    <t>VIA PORTA CARRESE 45</t>
  </si>
  <si>
    <t>TERAMO</t>
  </si>
  <si>
    <t>TE</t>
  </si>
  <si>
    <t>VIA PIEMONTE 52</t>
  </si>
  <si>
    <t>LIVORNO</t>
  </si>
  <si>
    <t>LI</t>
  </si>
  <si>
    <t>VIA G. TONIOLO 8</t>
  </si>
  <si>
    <t>AVENZA</t>
  </si>
  <si>
    <t>MS</t>
  </si>
  <si>
    <t>PIAZZA MARIO CILIBERTI 26</t>
  </si>
  <si>
    <t>VIA DEI MILLE 94</t>
  </si>
  <si>
    <t>PIAZZA GABRIELE D'ANNUNZIO 32</t>
  </si>
  <si>
    <t>STRADA PASSO VARANO 294</t>
  </si>
  <si>
    <t>ANCONA</t>
  </si>
  <si>
    <t>AN</t>
  </si>
  <si>
    <t>PIAZZALE DEGLI SPORT 1</t>
  </si>
  <si>
    <t>LODI</t>
  </si>
  <si>
    <t>LO</t>
  </si>
  <si>
    <t>VIA BARBERIA 24</t>
  </si>
  <si>
    <t>BOLOGNA</t>
  </si>
  <si>
    <t>BO</t>
  </si>
  <si>
    <t>VIA DON GIOVANNI MINZONI SNC</t>
  </si>
  <si>
    <t>CALTANISSETTA</t>
  </si>
  <si>
    <t>CL</t>
  </si>
  <si>
    <t>VIA PIRANO 48</t>
  </si>
  <si>
    <t>RAVENNA</t>
  </si>
  <si>
    <t>RA</t>
  </si>
  <si>
    <t>206100000000169609</t>
  </si>
  <si>
    <t>VIA BUOZZI 75</t>
  </si>
  <si>
    <t>VIALE PUCCINI 1561</t>
  </si>
  <si>
    <t>LUCCA</t>
  </si>
  <si>
    <t>LU</t>
  </si>
  <si>
    <t>VIALE TRENTO 288</t>
  </si>
  <si>
    <t>VICENZA</t>
  </si>
  <si>
    <t>VZ</t>
  </si>
  <si>
    <t>VIA LIGURIA 2</t>
  </si>
  <si>
    <t>SIENA</t>
  </si>
  <si>
    <t>SI</t>
  </si>
  <si>
    <t>VIA MARITTIMA 528</t>
  </si>
  <si>
    <t xml:space="preserve">FROSINONE                               </t>
  </si>
  <si>
    <t>FR</t>
  </si>
  <si>
    <t>PIAZZA DI FIERA 9</t>
  </si>
  <si>
    <t>Viale XXIV Maggio  1</t>
  </si>
  <si>
    <t>Gorizia</t>
  </si>
  <si>
    <t>GO</t>
  </si>
  <si>
    <t>VIALE DELLE OLIMPIADI 61</t>
  </si>
  <si>
    <t>VIA P.PALEOCAPA 4</t>
  </si>
  <si>
    <t>VIA DEI BIZANTINI 13</t>
  </si>
  <si>
    <t>MATERA</t>
  </si>
  <si>
    <t>MT</t>
  </si>
  <si>
    <t>CARRARA</t>
  </si>
  <si>
    <t>VIA PALATUCCI 1</t>
  </si>
  <si>
    <t>AVELLINO</t>
  </si>
  <si>
    <t>AV</t>
  </si>
  <si>
    <t>VIA VITTORIO VENETO 33/3</t>
  </si>
  <si>
    <t>AREZZO</t>
  </si>
  <si>
    <t>AR</t>
  </si>
  <si>
    <t>VIA DELLE OLIMPIADI 61</t>
  </si>
  <si>
    <t>VIA ALMICARE GRAZIANI 2</t>
  </si>
  <si>
    <t>ISERNIA</t>
  </si>
  <si>
    <t>IS</t>
  </si>
  <si>
    <t>MOLISE</t>
  </si>
  <si>
    <t>VIA RAFFAELE CONFORTI 17</t>
  </si>
  <si>
    <t>SALERNO</t>
  </si>
  <si>
    <t>SA</t>
  </si>
  <si>
    <t>VIALE DELLA REPPUBLICA 22</t>
  </si>
  <si>
    <t>VILLORBA</t>
  </si>
  <si>
    <t>TV</t>
  </si>
  <si>
    <t>VIA CECI ANTONIO 7</t>
  </si>
  <si>
    <t>ASCOLI PICENO</t>
  </si>
  <si>
    <t>AP</t>
  </si>
  <si>
    <t>VIA MONTORIO AL VOMANO 12</t>
  </si>
  <si>
    <t>L'AQUILA</t>
  </si>
  <si>
    <t>VIALE MATTEOTTI 25</t>
  </si>
  <si>
    <t>BIELLA</t>
  </si>
  <si>
    <t>BI</t>
  </si>
  <si>
    <t>VIA SAN SALVATORE 2</t>
  </si>
  <si>
    <t>VERCELLI</t>
  </si>
  <si>
    <t>VC</t>
  </si>
  <si>
    <t>VIA LUIGI ANEDDA 5</t>
  </si>
  <si>
    <t>CEL00000200A</t>
  </si>
  <si>
    <t>sgm0000296da</t>
  </si>
  <si>
    <t>SGM00000370D</t>
  </si>
  <si>
    <t>CL00000113D</t>
  </si>
  <si>
    <t>Tipo</t>
  </si>
  <si>
    <t>Prg.</t>
  </si>
  <si>
    <t>INDIRIZZO</t>
  </si>
  <si>
    <t>COMUNE</t>
  </si>
  <si>
    <t>PROV</t>
  </si>
  <si>
    <t>MATRICOLA</t>
  </si>
  <si>
    <t>PDR_NAZ</t>
  </si>
  <si>
    <t>REMI</t>
  </si>
  <si>
    <t>Utenza</t>
  </si>
  <si>
    <t>Contatore n. 13</t>
  </si>
  <si>
    <t>Sede CONI Palazzo H</t>
  </si>
  <si>
    <t>Ex Ostello</t>
  </si>
  <si>
    <t>Ex Ostello 2</t>
  </si>
  <si>
    <t>Formia 1- Reception G</t>
  </si>
  <si>
    <t>Formia 3- Edificio A</t>
  </si>
  <si>
    <t>Formia 2- Foresterie F</t>
  </si>
  <si>
    <t>Formia 6 - Riscaldamento cucina C</t>
  </si>
  <si>
    <t>Formia 7- Edificio centrale C</t>
  </si>
  <si>
    <t>Formia 4- Murale edificio V</t>
  </si>
  <si>
    <t>Formia 5- Caldaia pistino M</t>
  </si>
  <si>
    <t>Schio Riboli 2</t>
  </si>
  <si>
    <t>Schio Riboli 8</t>
  </si>
  <si>
    <t>Biella 1</t>
  </si>
  <si>
    <t>Vercelli 1</t>
  </si>
  <si>
    <t>Parma 1</t>
  </si>
  <si>
    <t>Vicenza 2</t>
  </si>
  <si>
    <t>GC</t>
  </si>
  <si>
    <t>T</t>
  </si>
  <si>
    <t>Stima consumo mc</t>
  </si>
  <si>
    <t>Contatore MP 1,5 bar</t>
  </si>
  <si>
    <t>10L2959 (ex 0080040390)</t>
  </si>
  <si>
    <t>Procedura aperta relativa alla fornitura di gas metano per i vari siti di Coni Servizi Spa anno 2013-2014 - Allegato 2</t>
  </si>
  <si>
    <t>Elenco Punti di prelievo bando 2013-2014 forniti in media pressione</t>
  </si>
  <si>
    <t>Elenco Punti di prelievo bando 2013-2014 forniti in bassa pressione</t>
  </si>
  <si>
    <t>L'elenco verrà aggiornato in sede di stipula di contratto sulla base degli effettivi PDR da fornire.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</si>
</sst>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00000"/>
    <numFmt numFmtId="165" formatCode="00000000000000"/>
    <numFmt numFmtId="16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left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15" applyFont="1" applyFill="1" applyBorder="1">
      <alignment/>
      <protection/>
    </xf>
    <xf numFmtId="0" fontId="3" fillId="0" borderId="10" xfId="15" applyFont="1" applyFill="1" applyBorder="1">
      <alignment/>
      <protection/>
    </xf>
    <xf numFmtId="0" fontId="0" fillId="0" borderId="10" xfId="0" applyFont="1" applyFill="1" applyBorder="1" applyAlignment="1">
      <alignment horizontal="left" vertical="center"/>
    </xf>
    <xf numFmtId="0" fontId="6" fillId="0" borderId="10" xfId="15" applyFont="1" applyBorder="1" applyAlignment="1">
      <alignment horizontal="center" vertical="center" wrapText="1"/>
      <protection/>
    </xf>
    <xf numFmtId="49" fontId="6" fillId="0" borderId="10" xfId="15" applyNumberFormat="1" applyFont="1" applyBorder="1" applyAlignment="1">
      <alignment horizontal="center" vertical="center" wrapText="1"/>
      <protection/>
    </xf>
    <xf numFmtId="0" fontId="6" fillId="0" borderId="10" xfId="1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center"/>
    </xf>
    <xf numFmtId="164" fontId="0" fillId="0" borderId="10" xfId="0" applyNumberFormat="1" applyFill="1" applyBorder="1" applyAlignment="1">
      <alignment horizontal="left"/>
    </xf>
    <xf numFmtId="165" fontId="0" fillId="0" borderId="10" xfId="0" applyNumberFormat="1" applyFill="1" applyBorder="1" applyAlignment="1">
      <alignment/>
    </xf>
    <xf numFmtId="0" fontId="41" fillId="0" borderId="10" xfId="15" applyFont="1" applyFill="1" applyBorder="1">
      <alignment/>
      <protection/>
    </xf>
    <xf numFmtId="0" fontId="41" fillId="0" borderId="10" xfId="15" applyFont="1" applyBorder="1">
      <alignment/>
      <protection/>
    </xf>
    <xf numFmtId="0" fontId="0" fillId="0" borderId="10" xfId="0" applyFill="1" applyBorder="1" applyAlignment="1">
      <alignment horizontal="left"/>
    </xf>
    <xf numFmtId="164" fontId="7" fillId="0" borderId="10" xfId="0" applyNumberFormat="1" applyFont="1" applyBorder="1" applyAlignment="1">
      <alignment horizontal="left"/>
    </xf>
    <xf numFmtId="0" fontId="41" fillId="0" borderId="10" xfId="0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42" fillId="33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</cellXfs>
  <cellStyles count="48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derico%20marca\Desktop\FedeConi\GARE%20GAS_EN%20ELETTRICA\Gara_GAS_2011-2012\Allegato%202%20PDP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.coni.it\s00006\EnergyManager\Energy-Managment-A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6">
          <cell r="G6">
            <v>39215815</v>
          </cell>
          <cell r="H6" t="str">
            <v>00881104463466</v>
          </cell>
          <cell r="I6">
            <v>34725100</v>
          </cell>
          <cell r="J6" t="str">
            <v>CT Viale Tiziano</v>
          </cell>
        </row>
        <row r="7">
          <cell r="G7">
            <v>41302</v>
          </cell>
          <cell r="H7" t="str">
            <v>00881104466147</v>
          </cell>
          <cell r="I7">
            <v>34725100</v>
          </cell>
          <cell r="J7" t="str">
            <v>CT Stadio Flaminio</v>
          </cell>
        </row>
        <row r="8">
          <cell r="G8">
            <v>21377044</v>
          </cell>
          <cell r="H8" t="str">
            <v>00881104466287</v>
          </cell>
          <cell r="I8">
            <v>34725100</v>
          </cell>
          <cell r="J8" t="str">
            <v>Contatore n. 7</v>
          </cell>
        </row>
        <row r="9">
          <cell r="G9">
            <v>29607028</v>
          </cell>
          <cell r="H9" t="str">
            <v>00881104466311</v>
          </cell>
          <cell r="I9">
            <v>34725100</v>
          </cell>
          <cell r="J9" t="str">
            <v>Contatore n. 13</v>
          </cell>
        </row>
        <row r="10">
          <cell r="G10">
            <v>23483102</v>
          </cell>
          <cell r="H10" t="str">
            <v>00881104466337</v>
          </cell>
          <cell r="I10">
            <v>34725100</v>
          </cell>
          <cell r="J10" t="str">
            <v>Contatore n. 11</v>
          </cell>
        </row>
        <row r="11">
          <cell r="G11">
            <v>3405254</v>
          </cell>
          <cell r="H11" t="str">
            <v>00881104466352</v>
          </cell>
          <cell r="I11">
            <v>34725100</v>
          </cell>
          <cell r="J11" t="str">
            <v>Contatore n. 15</v>
          </cell>
        </row>
        <row r="12">
          <cell r="G12">
            <v>23472998</v>
          </cell>
          <cell r="H12" t="str">
            <v>00881104466360</v>
          </cell>
          <cell r="I12">
            <v>34725100</v>
          </cell>
          <cell r="J12" t="str">
            <v>Contatore n. 4</v>
          </cell>
        </row>
        <row r="13">
          <cell r="G13">
            <v>3711361</v>
          </cell>
          <cell r="H13" t="str">
            <v>00881104466378</v>
          </cell>
          <cell r="I13">
            <v>34725100</v>
          </cell>
          <cell r="J13" t="str">
            <v>Contatore n. 6</v>
          </cell>
        </row>
        <row r="14">
          <cell r="G14">
            <v>57632583</v>
          </cell>
          <cell r="H14" t="str">
            <v>00881104466386</v>
          </cell>
          <cell r="I14">
            <v>34725100</v>
          </cell>
          <cell r="J14" t="str">
            <v>Contatore n. 1</v>
          </cell>
        </row>
        <row r="15">
          <cell r="G15">
            <v>3780032</v>
          </cell>
          <cell r="H15" t="str">
            <v>00881104466394</v>
          </cell>
          <cell r="I15">
            <v>34725100</v>
          </cell>
          <cell r="J15" t="str">
            <v>Contatore n. 10</v>
          </cell>
        </row>
        <row r="16">
          <cell r="G16">
            <v>34024376</v>
          </cell>
          <cell r="H16" t="str">
            <v>00881113281230</v>
          </cell>
          <cell r="I16">
            <v>34725100</v>
          </cell>
          <cell r="J16" t="str">
            <v>Contatore n. 2</v>
          </cell>
        </row>
        <row r="17">
          <cell r="G17">
            <v>39218032</v>
          </cell>
          <cell r="H17" t="str">
            <v>00881105091837</v>
          </cell>
          <cell r="I17">
            <v>34725100</v>
          </cell>
          <cell r="J17" t="str">
            <v>Sede Coni Palazzo H</v>
          </cell>
        </row>
        <row r="18">
          <cell r="G18">
            <v>20326087</v>
          </cell>
          <cell r="H18" t="str">
            <v>00881105091928</v>
          </cell>
          <cell r="I18">
            <v>34725100</v>
          </cell>
          <cell r="J18" t="str">
            <v>Villa Ruggeri</v>
          </cell>
        </row>
        <row r="19">
          <cell r="G19">
            <v>6674</v>
          </cell>
          <cell r="H19" t="str">
            <v>00881105248296</v>
          </cell>
          <cell r="I19">
            <v>34725100</v>
          </cell>
          <cell r="J19" t="str">
            <v>Stadio Olimpico</v>
          </cell>
        </row>
        <row r="20">
          <cell r="G20">
            <v>1717</v>
          </cell>
          <cell r="H20" t="str">
            <v>00881112219232</v>
          </cell>
          <cell r="I20">
            <v>34725100</v>
          </cell>
          <cell r="J20" t="str">
            <v>CT Piscine coperte Foro Italico</v>
          </cell>
        </row>
        <row r="21">
          <cell r="G21">
            <v>34055716</v>
          </cell>
          <cell r="H21" t="str">
            <v>00881112293268</v>
          </cell>
          <cell r="I21">
            <v>34725100</v>
          </cell>
          <cell r="J21" t="str">
            <v>Serre e Vivai</v>
          </cell>
        </row>
        <row r="22">
          <cell r="G22">
            <v>56383389</v>
          </cell>
          <cell r="H22" t="str">
            <v>00881112729155</v>
          </cell>
          <cell r="I22">
            <v>34725100</v>
          </cell>
          <cell r="J22" t="str">
            <v>Villa Onesti</v>
          </cell>
        </row>
        <row r="23">
          <cell r="G23">
            <v>29602407</v>
          </cell>
          <cell r="H23" t="str">
            <v>00881112731748</v>
          </cell>
          <cell r="I23">
            <v>34725100</v>
          </cell>
          <cell r="J23" t="str">
            <v>Piscine Scoperte Foro Italico</v>
          </cell>
        </row>
        <row r="24">
          <cell r="G24">
            <v>4959673</v>
          </cell>
          <cell r="H24" t="str">
            <v>00881112822588</v>
          </cell>
          <cell r="I24">
            <v>34725100</v>
          </cell>
          <cell r="J24" t="str">
            <v>Via Flaminia Nuova</v>
          </cell>
        </row>
        <row r="25">
          <cell r="G25">
            <v>51918696</v>
          </cell>
          <cell r="H25" t="str">
            <v>00881113392797</v>
          </cell>
          <cell r="I25">
            <v>34725100</v>
          </cell>
          <cell r="J25" t="str">
            <v>Stadio della Farnesina</v>
          </cell>
        </row>
        <row r="26">
          <cell r="G26">
            <v>2885585</v>
          </cell>
          <cell r="H26" t="str">
            <v>00881113394496</v>
          </cell>
          <cell r="I26">
            <v>34725100</v>
          </cell>
          <cell r="J26" t="str">
            <v>Stadio della Farnesina</v>
          </cell>
        </row>
        <row r="27">
          <cell r="G27">
            <v>35226159</v>
          </cell>
          <cell r="H27" t="str">
            <v>0081104466261</v>
          </cell>
          <cell r="I27">
            <v>34725100</v>
          </cell>
          <cell r="J27" t="str">
            <v>Contatore n. 12</v>
          </cell>
        </row>
        <row r="28">
          <cell r="G28">
            <v>29597847</v>
          </cell>
          <cell r="H28" t="str">
            <v>00882104822412</v>
          </cell>
          <cell r="I28">
            <v>34728700</v>
          </cell>
          <cell r="J28" t="str">
            <v>Formia 1- Reception G</v>
          </cell>
        </row>
        <row r="29">
          <cell r="G29" t="str">
            <v>'0024251030</v>
          </cell>
          <cell r="H29" t="str">
            <v>00882104822420</v>
          </cell>
          <cell r="I29">
            <v>34728700</v>
          </cell>
          <cell r="J29" t="str">
            <v>Formia 3- Edificio A</v>
          </cell>
        </row>
        <row r="30">
          <cell r="G30" t="str">
            <v>'0005636705</v>
          </cell>
          <cell r="H30" t="str">
            <v>00882104822438</v>
          </cell>
          <cell r="I30">
            <v>34728700</v>
          </cell>
          <cell r="J30" t="str">
            <v>Formia 2- Foresterie F</v>
          </cell>
        </row>
        <row r="31">
          <cell r="G31">
            <v>29597853</v>
          </cell>
          <cell r="H31" t="str">
            <v>00882104822446</v>
          </cell>
          <cell r="I31">
            <v>34728700</v>
          </cell>
          <cell r="J31" t="str">
            <v>Formia 6 - Riscaldamento cucina C</v>
          </cell>
        </row>
        <row r="32">
          <cell r="G32">
            <v>29611126</v>
          </cell>
          <cell r="H32" t="str">
            <v>00882104822453</v>
          </cell>
          <cell r="I32">
            <v>34728700</v>
          </cell>
          <cell r="J32" t="str">
            <v>Formia 7- Edificio centrale C</v>
          </cell>
        </row>
        <row r="33">
          <cell r="G33">
            <v>31610536</v>
          </cell>
          <cell r="H33" t="str">
            <v>00882104822461</v>
          </cell>
          <cell r="I33">
            <v>34728700</v>
          </cell>
          <cell r="J33" t="str">
            <v>Formia 4- Murale edificio V</v>
          </cell>
        </row>
        <row r="34">
          <cell r="G34">
            <v>35329389</v>
          </cell>
          <cell r="H34" t="str">
            <v>00882104841214</v>
          </cell>
          <cell r="I34">
            <v>34728700</v>
          </cell>
          <cell r="J34" t="str">
            <v>Formia 5- Caldaia pistino M</v>
          </cell>
        </row>
        <row r="35">
          <cell r="G35" t="str">
            <v>'07938130</v>
          </cell>
          <cell r="H35" t="str">
            <v>15530003002264</v>
          </cell>
          <cell r="I35">
            <v>34550800</v>
          </cell>
          <cell r="J35" t="str">
            <v>Schio Riboli 2</v>
          </cell>
        </row>
        <row r="36">
          <cell r="G36">
            <v>5861742</v>
          </cell>
          <cell r="H36" t="str">
            <v>15530003002265</v>
          </cell>
          <cell r="I36">
            <v>34550800</v>
          </cell>
          <cell r="J36" t="str">
            <v>Schio Riboli 8</v>
          </cell>
        </row>
        <row r="37">
          <cell r="G37">
            <v>31911464</v>
          </cell>
          <cell r="H37" t="str">
            <v>00883201831587</v>
          </cell>
          <cell r="I37">
            <v>34714600</v>
          </cell>
          <cell r="J37" t="str">
            <v>Rieti</v>
          </cell>
        </row>
        <row r="38">
          <cell r="G38" t="str">
            <v>0026968950</v>
          </cell>
          <cell r="H38" t="str">
            <v>00880000298136</v>
          </cell>
          <cell r="I38">
            <v>34866300</v>
          </cell>
          <cell r="J38" t="str">
            <v>Potenza</v>
          </cell>
        </row>
        <row r="39">
          <cell r="G39" t="str">
            <v>0031169143</v>
          </cell>
          <cell r="H39" t="str">
            <v>00881401492515</v>
          </cell>
          <cell r="I39">
            <v>34332700</v>
          </cell>
          <cell r="J39" t="str">
            <v>Savona</v>
          </cell>
        </row>
        <row r="40">
          <cell r="G40" t="str">
            <v>0026019270</v>
          </cell>
          <cell r="H40" t="str">
            <v>00882607530199</v>
          </cell>
          <cell r="I40">
            <v>34877600</v>
          </cell>
          <cell r="J40" t="str">
            <v>Cosenza</v>
          </cell>
        </row>
        <row r="41">
          <cell r="G41" t="str">
            <v>0026578875</v>
          </cell>
          <cell r="H41" t="str">
            <v>00881406906162</v>
          </cell>
          <cell r="I41">
            <v>34281100</v>
          </cell>
          <cell r="J41" t="str">
            <v>Asti</v>
          </cell>
        </row>
        <row r="42">
          <cell r="G42" t="str">
            <v>005648906</v>
          </cell>
          <cell r="H42" t="str">
            <v>00000713655317</v>
          </cell>
          <cell r="I42">
            <v>34470600</v>
          </cell>
          <cell r="J42" t="str">
            <v>Pavia</v>
          </cell>
        </row>
        <row r="43">
          <cell r="G43" t="str">
            <v>0086006920</v>
          </cell>
          <cell r="H43" t="str">
            <v>00881401540222</v>
          </cell>
          <cell r="I43">
            <v>34332700</v>
          </cell>
          <cell r="J43" t="str">
            <v>Savona 2</v>
          </cell>
        </row>
        <row r="44">
          <cell r="G44" t="str">
            <v>0000808708</v>
          </cell>
          <cell r="H44" t="str">
            <v>352508988473</v>
          </cell>
          <cell r="I44">
            <v>34742500</v>
          </cell>
          <cell r="J44" t="str">
            <v>Caserta</v>
          </cell>
        </row>
        <row r="45">
          <cell r="G45" t="str">
            <v>0004698752</v>
          </cell>
          <cell r="H45" t="str">
            <v>352509654934</v>
          </cell>
          <cell r="I45">
            <v>34751500</v>
          </cell>
          <cell r="J45" t="str">
            <v>Benevento</v>
          </cell>
        </row>
        <row r="46">
          <cell r="G46">
            <v>841168367</v>
          </cell>
          <cell r="H46" t="str">
            <v>00882603414067</v>
          </cell>
          <cell r="I46">
            <v>34903801</v>
          </cell>
          <cell r="J46" t="str">
            <v>Vibo Valentia</v>
          </cell>
        </row>
        <row r="47">
          <cell r="G47" t="str">
            <v>0029561001</v>
          </cell>
          <cell r="H47" t="str">
            <v>885200102159</v>
          </cell>
          <cell r="I47">
            <v>34654100</v>
          </cell>
          <cell r="J47" t="str">
            <v>Macerata</v>
          </cell>
        </row>
        <row r="48">
          <cell r="G48" t="str">
            <v>0035332517</v>
          </cell>
          <cell r="H48" t="str">
            <v>882609777445</v>
          </cell>
          <cell r="I48">
            <v>34877600</v>
          </cell>
          <cell r="J48" t="str">
            <v>Cosenza 2</v>
          </cell>
        </row>
        <row r="49">
          <cell r="G49" t="str">
            <v>0024462323</v>
          </cell>
          <cell r="H49" t="str">
            <v>00882104284662</v>
          </cell>
          <cell r="I49">
            <v>34729000</v>
          </cell>
          <cell r="J49" t="str">
            <v>Latina 2</v>
          </cell>
        </row>
        <row r="50">
          <cell r="G50" t="str">
            <v>0023591913</v>
          </cell>
          <cell r="H50" t="str">
            <v>352509628635</v>
          </cell>
          <cell r="I50">
            <v>34751500</v>
          </cell>
          <cell r="J50" t="str">
            <v>Benevento 2</v>
          </cell>
        </row>
        <row r="51">
          <cell r="G51" t="str">
            <v>080040390</v>
          </cell>
          <cell r="H51" t="str">
            <v>01611878013956</v>
          </cell>
          <cell r="I51">
            <v>34950600</v>
          </cell>
          <cell r="J51" t="str">
            <v>Ragusa</v>
          </cell>
        </row>
        <row r="52">
          <cell r="G52">
            <v>30023235957</v>
          </cell>
          <cell r="H52" t="str">
            <v>15730100017288</v>
          </cell>
          <cell r="I52">
            <v>34813701</v>
          </cell>
          <cell r="J52" t="str">
            <v>Pescara</v>
          </cell>
        </row>
        <row r="53">
          <cell r="G53">
            <v>5861115</v>
          </cell>
          <cell r="H53" t="str">
            <v>00881111649248</v>
          </cell>
          <cell r="I53">
            <v>34725100</v>
          </cell>
          <cell r="J53" t="str">
            <v>Palestra Simoncelli</v>
          </cell>
        </row>
        <row r="54">
          <cell r="G54">
            <v>75067824</v>
          </cell>
          <cell r="H54" t="str">
            <v>05260000001811</v>
          </cell>
          <cell r="I54">
            <v>34403700</v>
          </cell>
          <cell r="J54" t="str">
            <v>Piranesi 46</v>
          </cell>
        </row>
        <row r="55">
          <cell r="G55">
            <v>59021677</v>
          </cell>
          <cell r="H55" t="str">
            <v>05260000001810</v>
          </cell>
          <cell r="I55">
            <v>34403700</v>
          </cell>
          <cell r="J55" t="str">
            <v>Piranesi 44</v>
          </cell>
        </row>
        <row r="56">
          <cell r="G56">
            <v>2759100</v>
          </cell>
          <cell r="H56" t="str">
            <v>00881105091803</v>
          </cell>
          <cell r="I56">
            <v>34725100</v>
          </cell>
          <cell r="J56" t="str">
            <v>Reception circolo del tennis</v>
          </cell>
        </row>
        <row r="57">
          <cell r="G57">
            <v>35342073</v>
          </cell>
          <cell r="H57" t="str">
            <v>00883501087955</v>
          </cell>
          <cell r="I57">
            <v>34570100</v>
          </cell>
          <cell r="J57" t="str">
            <v>Venezia</v>
          </cell>
        </row>
        <row r="58">
          <cell r="G58" t="str">
            <v>20909195</v>
          </cell>
          <cell r="H58" t="str">
            <v>00594200629691</v>
          </cell>
          <cell r="I58">
            <v>34673900</v>
          </cell>
          <cell r="J58" t="str">
            <v>Firenze</v>
          </cell>
        </row>
        <row r="59">
          <cell r="G59">
            <v>7825130</v>
          </cell>
          <cell r="H59" t="str">
            <v>03620000028529</v>
          </cell>
          <cell r="I59">
            <v>34602100</v>
          </cell>
          <cell r="J59" t="str">
            <v>Udine</v>
          </cell>
        </row>
        <row r="60">
          <cell r="G60">
            <v>61470710</v>
          </cell>
          <cell r="H60" t="str">
            <v>01300000528120</v>
          </cell>
          <cell r="I60">
            <v>34254702</v>
          </cell>
          <cell r="J60" t="str">
            <v>Verbania</v>
          </cell>
        </row>
        <row r="61">
          <cell r="G61">
            <v>61470692</v>
          </cell>
          <cell r="H61" t="str">
            <v>01300000528121</v>
          </cell>
          <cell r="I61">
            <v>34254702</v>
          </cell>
          <cell r="J61" t="str">
            <v>Verbania 2</v>
          </cell>
        </row>
        <row r="62">
          <cell r="G62">
            <v>54036646</v>
          </cell>
          <cell r="H62" t="str">
            <v>15442000351830</v>
          </cell>
          <cell r="I62">
            <v>34613500</v>
          </cell>
          <cell r="J62" t="str">
            <v>Parma</v>
          </cell>
        </row>
        <row r="63">
          <cell r="G63">
            <v>61470718</v>
          </cell>
          <cell r="H63" t="str">
            <v>01300000528122</v>
          </cell>
          <cell r="I63">
            <v>34254702</v>
          </cell>
          <cell r="J63" t="str">
            <v>Verbania 3</v>
          </cell>
        </row>
        <row r="64">
          <cell r="G64">
            <v>54036613</v>
          </cell>
          <cell r="H64" t="str">
            <v>15442000351829</v>
          </cell>
          <cell r="I64">
            <v>34613500</v>
          </cell>
          <cell r="J64" t="str">
            <v>Parma 2</v>
          </cell>
        </row>
        <row r="65">
          <cell r="G65">
            <v>5011777</v>
          </cell>
          <cell r="H65" t="str">
            <v>15740000570381</v>
          </cell>
          <cell r="I65">
            <v>34588200</v>
          </cell>
          <cell r="J65" t="str">
            <v>Rovigo</v>
          </cell>
        </row>
        <row r="66">
          <cell r="G66" t="str">
            <v>005222459</v>
          </cell>
          <cell r="H66" t="str">
            <v>15740000575086</v>
          </cell>
          <cell r="I66">
            <v>34588200</v>
          </cell>
          <cell r="J66" t="str">
            <v>Rovigo 2</v>
          </cell>
        </row>
        <row r="67">
          <cell r="G67" t="str">
            <v>055802895</v>
          </cell>
          <cell r="H67" t="str">
            <v>15104203499666</v>
          </cell>
          <cell r="I67">
            <v>34681900</v>
          </cell>
          <cell r="J67" t="str">
            <v>Pisa</v>
          </cell>
        </row>
        <row r="68">
          <cell r="G68" t="str">
            <v>85656</v>
          </cell>
          <cell r="H68" t="str">
            <v>10720000023786</v>
          </cell>
          <cell r="I68">
            <v>34528900</v>
          </cell>
          <cell r="J68" t="str">
            <v>Trento</v>
          </cell>
        </row>
        <row r="69">
          <cell r="G69" t="str">
            <v>053549552</v>
          </cell>
          <cell r="H69" t="str">
            <v>01613870060230</v>
          </cell>
          <cell r="I69">
            <v>34848200</v>
          </cell>
          <cell r="J69" t="str">
            <v>Taranto</v>
          </cell>
        </row>
        <row r="70">
          <cell r="G70" t="str">
            <v>005661461</v>
          </cell>
          <cell r="H70" t="str">
            <v>01613703028427</v>
          </cell>
          <cell r="I70">
            <v>34816301</v>
          </cell>
          <cell r="J70" t="str">
            <v>Chieti</v>
          </cell>
        </row>
        <row r="71">
          <cell r="G71" t="str">
            <v>053694387</v>
          </cell>
          <cell r="H71" t="str">
            <v>01613690027452</v>
          </cell>
          <cell r="I71">
            <v>34704601</v>
          </cell>
          <cell r="J71" t="str">
            <v>Viterbo</v>
          </cell>
        </row>
        <row r="72">
          <cell r="G72" t="str">
            <v>0025138707</v>
          </cell>
          <cell r="H72" t="str">
            <v>01613680049494</v>
          </cell>
          <cell r="I72">
            <v>34702600</v>
          </cell>
          <cell r="J72" t="str">
            <v>Terni</v>
          </cell>
        </row>
        <row r="73">
          <cell r="G73" t="str">
            <v>051073445</v>
          </cell>
          <cell r="H73" t="str">
            <v>01613703028426</v>
          </cell>
          <cell r="I73">
            <v>34816301</v>
          </cell>
          <cell r="J73" t="str">
            <v>Chieti 2</v>
          </cell>
        </row>
        <row r="74">
          <cell r="G74" t="str">
            <v>053549527</v>
          </cell>
          <cell r="H74" t="str">
            <v>01613870005992</v>
          </cell>
          <cell r="I74">
            <v>34848200</v>
          </cell>
          <cell r="J74" t="str">
            <v>Taranto 2</v>
          </cell>
        </row>
        <row r="75">
          <cell r="G75" t="str">
            <v>0057900546</v>
          </cell>
          <cell r="H75" t="str">
            <v>01613680062173</v>
          </cell>
          <cell r="I75">
            <v>34702600</v>
          </cell>
          <cell r="J75" t="str">
            <v>Terni 2</v>
          </cell>
        </row>
        <row r="76">
          <cell r="G76" t="str">
            <v>53057555</v>
          </cell>
          <cell r="H76" t="str">
            <v>15730100009330</v>
          </cell>
          <cell r="I76">
            <v>34813701</v>
          </cell>
          <cell r="J76" t="str">
            <v>Pescara 2</v>
          </cell>
        </row>
        <row r="77">
          <cell r="G77">
            <v>52864562</v>
          </cell>
          <cell r="H77" t="str">
            <v>15730100009329</v>
          </cell>
          <cell r="I77">
            <v>34813701</v>
          </cell>
          <cell r="J77" t="str">
            <v>Pescara 3</v>
          </cell>
        </row>
        <row r="78">
          <cell r="G78" t="str">
            <v>053482474</v>
          </cell>
          <cell r="H78" t="str">
            <v>01613690027453</v>
          </cell>
          <cell r="I78">
            <v>34704601</v>
          </cell>
          <cell r="J78" t="str">
            <v>Viterbo 2</v>
          </cell>
        </row>
        <row r="79">
          <cell r="G79" t="str">
            <v>053387121</v>
          </cell>
          <cell r="H79" t="str">
            <v>01613690027451</v>
          </cell>
          <cell r="I79">
            <v>34704601</v>
          </cell>
          <cell r="J79" t="str">
            <v>Viterbo 3</v>
          </cell>
        </row>
        <row r="80">
          <cell r="G80" t="str">
            <v>0006319984</v>
          </cell>
          <cell r="H80" t="str">
            <v>00883201831603</v>
          </cell>
          <cell r="I80">
            <v>34714600</v>
          </cell>
          <cell r="J80" t="str">
            <v>Rieti 2</v>
          </cell>
        </row>
        <row r="81">
          <cell r="G81">
            <v>26968941</v>
          </cell>
          <cell r="H81" t="str">
            <v>00880000298137</v>
          </cell>
          <cell r="I81">
            <v>34866300</v>
          </cell>
          <cell r="J81" t="str">
            <v>Potenza 3</v>
          </cell>
        </row>
        <row r="82">
          <cell r="G82">
            <v>58308892</v>
          </cell>
          <cell r="H82" t="str">
            <v>2132704206040</v>
          </cell>
          <cell r="I82">
            <v>34942801</v>
          </cell>
          <cell r="J82" t="str">
            <v>Enna</v>
          </cell>
        </row>
        <row r="83">
          <cell r="G83">
            <v>58308939</v>
          </cell>
          <cell r="H83" t="str">
            <v>2132704206057</v>
          </cell>
          <cell r="I83">
            <v>34942801</v>
          </cell>
          <cell r="J83" t="str">
            <v>Enna 2</v>
          </cell>
        </row>
        <row r="84">
          <cell r="G84">
            <v>3430718</v>
          </cell>
          <cell r="H84" t="str">
            <v>11610000116547</v>
          </cell>
          <cell r="I84">
            <v>34540100</v>
          </cell>
          <cell r="J84" t="str">
            <v>Verona</v>
          </cell>
        </row>
        <row r="85">
          <cell r="G85">
            <v>3430756</v>
          </cell>
          <cell r="H85" t="str">
            <v>11610000116549</v>
          </cell>
          <cell r="I85">
            <v>34540100</v>
          </cell>
          <cell r="J85" t="str">
            <v>Verona 2</v>
          </cell>
        </row>
        <row r="86">
          <cell r="G86" t="str">
            <v>034068114</v>
          </cell>
          <cell r="H86" t="str">
            <v>8450000052146</v>
          </cell>
          <cell r="I86">
            <v>34647100</v>
          </cell>
          <cell r="J86" t="str">
            <v>Varano di Ancona</v>
          </cell>
        </row>
        <row r="87">
          <cell r="G87" t="str">
            <v>000443868</v>
          </cell>
          <cell r="H87" t="str">
            <v>15810000003960</v>
          </cell>
          <cell r="I87">
            <v>34401700</v>
          </cell>
          <cell r="J87" t="str">
            <v>Lodi</v>
          </cell>
        </row>
        <row r="88">
          <cell r="G88" t="str">
            <v>003678223</v>
          </cell>
          <cell r="H88" t="str">
            <v>01611325007669</v>
          </cell>
          <cell r="I88" t="str">
            <v>CEL00000200A</v>
          </cell>
          <cell r="J88" t="str">
            <v>Teramo</v>
          </cell>
        </row>
        <row r="89">
          <cell r="G89">
            <v>84153290</v>
          </cell>
          <cell r="H89" t="str">
            <v>00882602139780</v>
          </cell>
          <cell r="I89">
            <v>34871400</v>
          </cell>
          <cell r="J89" t="str">
            <v>Matera</v>
          </cell>
        </row>
        <row r="90">
          <cell r="G90">
            <v>6182166</v>
          </cell>
          <cell r="H90" t="str">
            <v>01070000031635</v>
          </cell>
          <cell r="I90">
            <v>34470600</v>
          </cell>
          <cell r="J90" t="str">
            <v>Pavia 2</v>
          </cell>
        </row>
        <row r="91">
          <cell r="G91">
            <v>4223661</v>
          </cell>
          <cell r="H91" t="str">
            <v>00882604258794</v>
          </cell>
          <cell r="I91">
            <v>34892301</v>
          </cell>
          <cell r="J91" t="str">
            <v>Crotone</v>
          </cell>
        </row>
        <row r="92">
          <cell r="G92">
            <v>169609</v>
          </cell>
          <cell r="H92" t="str">
            <v>03081001578532</v>
          </cell>
          <cell r="I92">
            <v>34634700</v>
          </cell>
          <cell r="J92" t="str">
            <v>Ravenna</v>
          </cell>
        </row>
        <row r="93">
          <cell r="G93">
            <v>7506692</v>
          </cell>
          <cell r="H93" t="str">
            <v>00594203023645</v>
          </cell>
          <cell r="I93">
            <v>34673900</v>
          </cell>
          <cell r="J93" t="str">
            <v>Firenze 2</v>
          </cell>
        </row>
        <row r="94">
          <cell r="G94">
            <v>7505258</v>
          </cell>
          <cell r="H94" t="str">
            <v>00594200629683</v>
          </cell>
          <cell r="I94">
            <v>34673900</v>
          </cell>
          <cell r="J94" t="str">
            <v>Firenze 3</v>
          </cell>
        </row>
        <row r="95">
          <cell r="G95">
            <v>52457097</v>
          </cell>
          <cell r="H95" t="str">
            <v>03050000067679</v>
          </cell>
          <cell r="I95" t="str">
            <v>nd</v>
          </cell>
          <cell r="J95" t="str">
            <v>Arezzo</v>
          </cell>
        </row>
        <row r="96">
          <cell r="G96">
            <v>29516041</v>
          </cell>
          <cell r="H96" t="str">
            <v>02430110303005</v>
          </cell>
          <cell r="I96" t="str">
            <v>nd</v>
          </cell>
          <cell r="J96" t="str">
            <v>Avellino</v>
          </cell>
        </row>
        <row r="97">
          <cell r="G97">
            <v>26794858</v>
          </cell>
          <cell r="H97" t="str">
            <v>00880000076419</v>
          </cell>
          <cell r="I97">
            <v>34665100</v>
          </cell>
          <cell r="J97" t="str">
            <v>Avenza</v>
          </cell>
        </row>
        <row r="98">
          <cell r="G98">
            <v>58634251</v>
          </cell>
          <cell r="H98" t="str">
            <v>00884500104353</v>
          </cell>
          <cell r="I98">
            <v>34665100</v>
          </cell>
          <cell r="J98" t="str">
            <v>Avenza 2</v>
          </cell>
        </row>
        <row r="99">
          <cell r="G99" t="str">
            <v>nd-verrà comunicato</v>
          </cell>
          <cell r="H99" t="str">
            <v>03081000263019</v>
          </cell>
          <cell r="I99">
            <v>34625300</v>
          </cell>
          <cell r="J99" t="str">
            <v>Bologna 1</v>
          </cell>
        </row>
        <row r="100">
          <cell r="G100" t="str">
            <v>nd-verrà comunicato</v>
          </cell>
          <cell r="H100" t="str">
            <v>03081000263009</v>
          </cell>
          <cell r="I100">
            <v>34625300</v>
          </cell>
          <cell r="J100" t="str">
            <v>Bologna 2</v>
          </cell>
        </row>
        <row r="101">
          <cell r="G101" t="str">
            <v>nd-verrà comunicato</v>
          </cell>
          <cell r="H101" t="str">
            <v>03081000263011</v>
          </cell>
          <cell r="I101">
            <v>34625300</v>
          </cell>
          <cell r="J101" t="str">
            <v>Bologna 3</v>
          </cell>
        </row>
        <row r="102">
          <cell r="G102" t="str">
            <v>nd-verrà comunicato</v>
          </cell>
          <cell r="H102" t="str">
            <v>03081000263008</v>
          </cell>
          <cell r="I102">
            <v>34625300</v>
          </cell>
          <cell r="J102" t="str">
            <v>Bologna 4</v>
          </cell>
        </row>
        <row r="103">
          <cell r="G103">
            <v>57032916</v>
          </cell>
          <cell r="H103" t="str">
            <v>10400000243116</v>
          </cell>
          <cell r="I103" t="str">
            <v>sgm0000296da</v>
          </cell>
          <cell r="J103" t="str">
            <v>Frosinone</v>
          </cell>
        </row>
        <row r="104">
          <cell r="G104" t="str">
            <v>3741215</v>
          </cell>
          <cell r="H104" t="str">
            <v>03130001581881</v>
          </cell>
          <cell r="I104">
            <v>34691801</v>
          </cell>
          <cell r="J104" t="str">
            <v>Grosseto</v>
          </cell>
        </row>
        <row r="105">
          <cell r="G105">
            <v>909557</v>
          </cell>
          <cell r="H105" t="str">
            <v>03310000016191</v>
          </cell>
          <cell r="I105">
            <v>3436900</v>
          </cell>
          <cell r="J105" t="str">
            <v>Lecco</v>
          </cell>
        </row>
        <row r="106">
          <cell r="G106">
            <v>23250232</v>
          </cell>
          <cell r="H106" t="str">
            <v>03340003305838</v>
          </cell>
          <cell r="I106">
            <v>34678200</v>
          </cell>
          <cell r="J106" t="str">
            <v>Livorno</v>
          </cell>
        </row>
        <row r="107">
          <cell r="G107" t="str">
            <v>0022881448</v>
          </cell>
          <cell r="H107" t="str">
            <v>00881403163619</v>
          </cell>
          <cell r="I107">
            <v>34249700</v>
          </cell>
          <cell r="J107" t="str">
            <v>Novara</v>
          </cell>
        </row>
        <row r="108">
          <cell r="G108" t="str">
            <v>0058781319</v>
          </cell>
          <cell r="H108" t="str">
            <v>00881403163601</v>
          </cell>
          <cell r="I108">
            <v>34249700</v>
          </cell>
          <cell r="J108" t="str">
            <v>Novara 2</v>
          </cell>
        </row>
        <row r="109">
          <cell r="G109">
            <v>21982441</v>
          </cell>
          <cell r="H109" t="str">
            <v>00881105091860</v>
          </cell>
          <cell r="I109">
            <v>34725100</v>
          </cell>
          <cell r="J109" t="str">
            <v>Ostello Gioventù</v>
          </cell>
        </row>
        <row r="110">
          <cell r="G110" t="str">
            <v>0026066479</v>
          </cell>
          <cell r="H110" t="str">
            <v>00882607754260</v>
          </cell>
          <cell r="I110">
            <v>34866300</v>
          </cell>
          <cell r="J110" t="str">
            <v>Potenza 4</v>
          </cell>
        </row>
        <row r="111">
          <cell r="G111">
            <v>6330981</v>
          </cell>
          <cell r="H111" t="str">
            <v>03360000072269</v>
          </cell>
          <cell r="I111">
            <v>34668200</v>
          </cell>
          <cell r="J111" t="str">
            <v>Sant'Anna</v>
          </cell>
        </row>
        <row r="112">
          <cell r="G112">
            <v>6330989</v>
          </cell>
          <cell r="H112" t="str">
            <v>03360000072270</v>
          </cell>
          <cell r="I112">
            <v>34668200</v>
          </cell>
          <cell r="J112" t="str">
            <v>Sant'Anna</v>
          </cell>
        </row>
        <row r="113">
          <cell r="G113" t="str">
            <v>0025536805</v>
          </cell>
          <cell r="H113" t="str">
            <v>00881401492523</v>
          </cell>
          <cell r="I113">
            <v>34332700</v>
          </cell>
          <cell r="J113" t="str">
            <v>Savona 3</v>
          </cell>
        </row>
        <row r="114">
          <cell r="G114">
            <v>5907282</v>
          </cell>
          <cell r="H114" t="str">
            <v>03670000638527</v>
          </cell>
          <cell r="I114">
            <v>34552300</v>
          </cell>
          <cell r="J114" t="str">
            <v>Vicenza</v>
          </cell>
        </row>
        <row r="115">
          <cell r="G115">
            <v>6767696</v>
          </cell>
          <cell r="H115" t="str">
            <v>00460000159179</v>
          </cell>
          <cell r="I115">
            <v>34940101</v>
          </cell>
          <cell r="J115" t="str">
            <v>Caltanissetta</v>
          </cell>
        </row>
        <row r="116">
          <cell r="G116">
            <v>27648637</v>
          </cell>
          <cell r="H116" t="str">
            <v>10720000205296</v>
          </cell>
          <cell r="I116">
            <v>34528900</v>
          </cell>
          <cell r="J116" t="str">
            <v>Trento 2</v>
          </cell>
        </row>
        <row r="117">
          <cell r="G117" t="str">
            <v>0003165198</v>
          </cell>
          <cell r="H117" t="str">
            <v>P03130000452440</v>
          </cell>
          <cell r="I117">
            <v>34691801</v>
          </cell>
          <cell r="J117" t="str">
            <v>Grosseto 2</v>
          </cell>
        </row>
        <row r="118">
          <cell r="G118">
            <v>7002071</v>
          </cell>
          <cell r="H118" t="str">
            <v>11370000085455</v>
          </cell>
          <cell r="I118">
            <v>34603600</v>
          </cell>
          <cell r="J118" t="str">
            <v>Gorizia</v>
          </cell>
        </row>
        <row r="119">
          <cell r="G119">
            <v>7002076</v>
          </cell>
          <cell r="H119" t="str">
            <v>11370000085456</v>
          </cell>
          <cell r="I119">
            <v>34603600</v>
          </cell>
          <cell r="J119" t="str">
            <v>Gorizia 2</v>
          </cell>
        </row>
        <row r="120">
          <cell r="G120">
            <v>7941897</v>
          </cell>
          <cell r="H120" t="str">
            <v>04180000061870</v>
          </cell>
          <cell r="I120" t="str">
            <v>nd</v>
          </cell>
          <cell r="J120" t="str">
            <v>Siena 1</v>
          </cell>
        </row>
        <row r="121">
          <cell r="G121" t="str">
            <v>6457476 (ex 6767356)</v>
          </cell>
          <cell r="H121" t="str">
            <v>460000159183</v>
          </cell>
          <cell r="I121">
            <v>34940101</v>
          </cell>
          <cell r="J121" t="str">
            <v>Caltanissetta 2</v>
          </cell>
        </row>
        <row r="123">
          <cell r="G123">
            <v>5222475</v>
          </cell>
          <cell r="H123" t="str">
            <v>15740000575084</v>
          </cell>
          <cell r="I123">
            <v>34588200</v>
          </cell>
          <cell r="J123" t="str">
            <v>Rovigo 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ccedenze gravi"/>
      <sheetName val="Leggimi"/>
      <sheetName val="Ottim Min Imp"/>
      <sheetName val="com distrib"/>
      <sheetName val="Foglio3"/>
      <sheetName val="G.O."/>
      <sheetName val="S.O."/>
      <sheetName val="annualegas"/>
      <sheetName val="annuale"/>
      <sheetName val="acqua 2010"/>
      <sheetName val="acqua 2011"/>
      <sheetName val="acqua"/>
      <sheetName val="gas"/>
      <sheetName val="365 giorni"/>
      <sheetName val="utenze"/>
      <sheetName val="Grafici"/>
      <sheetName val="Foglio1"/>
    </sheetNames>
    <sheetDataSet>
      <sheetData sheetId="4">
        <row r="112">
          <cell r="D112">
            <v>883201831587</v>
          </cell>
          <cell r="E112">
            <v>31911464</v>
          </cell>
          <cell r="F112" t="str">
            <v>Rieti</v>
          </cell>
        </row>
        <row r="113">
          <cell r="D113">
            <v>880000298136</v>
          </cell>
          <cell r="E113" t="str">
            <v>0026968950</v>
          </cell>
          <cell r="F113" t="str">
            <v>Potenza</v>
          </cell>
        </row>
        <row r="114">
          <cell r="D114">
            <v>881401492515</v>
          </cell>
          <cell r="E114" t="str">
            <v>0031169143</v>
          </cell>
          <cell r="F114" t="str">
            <v>Savona</v>
          </cell>
        </row>
        <row r="115">
          <cell r="D115">
            <v>882607530199</v>
          </cell>
          <cell r="E115" t="str">
            <v>0026019270</v>
          </cell>
          <cell r="F115" t="str">
            <v>Cosenza</v>
          </cell>
        </row>
        <row r="116">
          <cell r="D116">
            <v>881406906162</v>
          </cell>
          <cell r="E116" t="str">
            <v>70221802 /ex 0026578875</v>
          </cell>
          <cell r="F116" t="str">
            <v>Asti</v>
          </cell>
        </row>
        <row r="117">
          <cell r="D117">
            <v>1070000012323</v>
          </cell>
          <cell r="E117" t="str">
            <v>005648906</v>
          </cell>
          <cell r="F117" t="str">
            <v>Pavia</v>
          </cell>
        </row>
        <row r="118">
          <cell r="D118">
            <v>881401540222</v>
          </cell>
          <cell r="E118" t="str">
            <v>0086006920</v>
          </cell>
          <cell r="F118" t="str">
            <v>Savona 2</v>
          </cell>
        </row>
        <row r="119">
          <cell r="D119">
            <v>352508988473</v>
          </cell>
          <cell r="E119" t="str">
            <v>29.577.549 (ex 0000808708)</v>
          </cell>
          <cell r="F119" t="str">
            <v>Caserta</v>
          </cell>
        </row>
        <row r="120">
          <cell r="D120">
            <v>352509654934</v>
          </cell>
          <cell r="E120" t="str">
            <v>0004698752</v>
          </cell>
          <cell r="F120" t="str">
            <v>Benevento</v>
          </cell>
        </row>
        <row r="121">
          <cell r="D121">
            <v>882603414067</v>
          </cell>
          <cell r="E121">
            <v>841168367</v>
          </cell>
          <cell r="F121" t="str">
            <v>Vibo Valentia</v>
          </cell>
        </row>
        <row r="122">
          <cell r="D122">
            <v>882104305301</v>
          </cell>
          <cell r="E122" t="str">
            <v>0053790423</v>
          </cell>
          <cell r="F122" t="str">
            <v>Latina</v>
          </cell>
        </row>
        <row r="123">
          <cell r="D123">
            <v>885200102159</v>
          </cell>
          <cell r="E123" t="str">
            <v>0029561001</v>
          </cell>
          <cell r="F123" t="str">
            <v>Macerata</v>
          </cell>
        </row>
        <row r="124">
          <cell r="D124">
            <v>882609777445</v>
          </cell>
          <cell r="E124">
            <v>35332517</v>
          </cell>
          <cell r="F124" t="str">
            <v>Cosenza  2</v>
          </cell>
        </row>
        <row r="125">
          <cell r="D125">
            <v>882104284662</v>
          </cell>
          <cell r="E125" t="str">
            <v>0024462323</v>
          </cell>
          <cell r="F125" t="str">
            <v>Latina 2</v>
          </cell>
        </row>
        <row r="126">
          <cell r="D126">
            <v>352509628635</v>
          </cell>
          <cell r="E126" t="str">
            <v>0023591913</v>
          </cell>
          <cell r="F126" t="str">
            <v>Benevento 2</v>
          </cell>
        </row>
        <row r="127">
          <cell r="D127">
            <v>882603483104</v>
          </cell>
          <cell r="E127" t="str">
            <v>0031211818</v>
          </cell>
          <cell r="F127" t="str">
            <v>Crotone</v>
          </cell>
        </row>
        <row r="128">
          <cell r="D128">
            <v>1611878013956</v>
          </cell>
          <cell r="E128" t="str">
            <v>080040390</v>
          </cell>
          <cell r="F128" t="str">
            <v>Ragusa</v>
          </cell>
        </row>
        <row r="129">
          <cell r="D129">
            <v>15730100017288</v>
          </cell>
          <cell r="E129">
            <v>23235957</v>
          </cell>
          <cell r="F129" t="str">
            <v>Pescara</v>
          </cell>
        </row>
        <row r="130">
          <cell r="D130">
            <v>881401492523</v>
          </cell>
          <cell r="E130">
            <v>25536805</v>
          </cell>
          <cell r="F130" t="str">
            <v>Savona 3</v>
          </cell>
        </row>
        <row r="131">
          <cell r="D131">
            <v>883501087955</v>
          </cell>
          <cell r="E131">
            <v>35342073</v>
          </cell>
          <cell r="F131" t="str">
            <v>Venezia</v>
          </cell>
        </row>
        <row r="132">
          <cell r="D132">
            <v>594200629691</v>
          </cell>
          <cell r="E132" t="str">
            <v>20909195</v>
          </cell>
          <cell r="F132" t="str">
            <v>Firenze</v>
          </cell>
        </row>
        <row r="133">
          <cell r="D133">
            <v>3620000028529</v>
          </cell>
          <cell r="E133">
            <v>7825130</v>
          </cell>
          <cell r="F133" t="str">
            <v>Udine</v>
          </cell>
        </row>
        <row r="134">
          <cell r="D134">
            <v>1300000528120</v>
          </cell>
          <cell r="E134">
            <v>61470710</v>
          </cell>
          <cell r="F134" t="str">
            <v>Verbania</v>
          </cell>
        </row>
        <row r="135">
          <cell r="D135">
            <v>1300000528121</v>
          </cell>
          <cell r="E135">
            <v>61470692</v>
          </cell>
          <cell r="F135" t="str">
            <v>Verbania</v>
          </cell>
        </row>
        <row r="136">
          <cell r="D136">
            <v>15442000351830</v>
          </cell>
          <cell r="E136">
            <v>54036646</v>
          </cell>
          <cell r="F136" t="str">
            <v>Parma</v>
          </cell>
        </row>
        <row r="137">
          <cell r="D137">
            <v>1300000528122</v>
          </cell>
          <cell r="E137">
            <v>61470718</v>
          </cell>
          <cell r="F137" t="str">
            <v>Verbania</v>
          </cell>
        </row>
        <row r="138">
          <cell r="D138">
            <v>15442000351829</v>
          </cell>
          <cell r="E138">
            <v>54036613</v>
          </cell>
          <cell r="F138" t="str">
            <v>Parma 2</v>
          </cell>
        </row>
        <row r="139">
          <cell r="D139">
            <v>15740000570381</v>
          </cell>
          <cell r="E139">
            <v>5011777</v>
          </cell>
          <cell r="F139" t="str">
            <v>Rovigo</v>
          </cell>
        </row>
        <row r="140">
          <cell r="D140">
            <v>15740000575086</v>
          </cell>
          <cell r="E140" t="str">
            <v>005222459</v>
          </cell>
          <cell r="F140" t="str">
            <v>Rovigo</v>
          </cell>
        </row>
        <row r="141">
          <cell r="D141">
            <v>15104203499666</v>
          </cell>
          <cell r="E141" t="str">
            <v>055802895</v>
          </cell>
          <cell r="F141" t="str">
            <v>Pisa</v>
          </cell>
        </row>
        <row r="142">
          <cell r="D142">
            <v>10720000023786</v>
          </cell>
          <cell r="E142" t="str">
            <v>85656</v>
          </cell>
          <cell r="F142" t="str">
            <v>Trento</v>
          </cell>
        </row>
        <row r="143">
          <cell r="D143">
            <v>3220100047833</v>
          </cell>
          <cell r="E143">
            <v>24922120</v>
          </cell>
          <cell r="F143" t="str">
            <v>Foggia</v>
          </cell>
        </row>
        <row r="144">
          <cell r="D144">
            <v>3220100047831</v>
          </cell>
          <cell r="E144" t="str">
            <v>024922122</v>
          </cell>
          <cell r="F144" t="str">
            <v>Foggia</v>
          </cell>
        </row>
        <row r="145">
          <cell r="D145">
            <v>1613870060230</v>
          </cell>
          <cell r="E145" t="str">
            <v>053549552</v>
          </cell>
          <cell r="F145" t="str">
            <v>Taranto</v>
          </cell>
        </row>
        <row r="146">
          <cell r="D146">
            <v>1613703028427</v>
          </cell>
          <cell r="E146" t="str">
            <v>005661461</v>
          </cell>
          <cell r="F146" t="str">
            <v>Chieti</v>
          </cell>
        </row>
        <row r="147">
          <cell r="D147">
            <v>1613690027452</v>
          </cell>
          <cell r="E147" t="str">
            <v>053694387</v>
          </cell>
          <cell r="F147" t="str">
            <v>Viterbo</v>
          </cell>
        </row>
        <row r="148">
          <cell r="D148">
            <v>1613680049494</v>
          </cell>
          <cell r="E148">
            <v>25138707</v>
          </cell>
          <cell r="F148" t="str">
            <v>Terni</v>
          </cell>
        </row>
        <row r="149">
          <cell r="D149">
            <v>1613703028426</v>
          </cell>
          <cell r="E149" t="str">
            <v>051073445</v>
          </cell>
          <cell r="F149" t="str">
            <v>Chieti</v>
          </cell>
        </row>
        <row r="150">
          <cell r="D150">
            <v>1613870005992</v>
          </cell>
          <cell r="E150" t="str">
            <v>053549527</v>
          </cell>
          <cell r="F150" t="str">
            <v>Taranto</v>
          </cell>
        </row>
        <row r="151">
          <cell r="D151">
            <v>1613680062173</v>
          </cell>
          <cell r="E151">
            <v>57900546</v>
          </cell>
          <cell r="F151" t="str">
            <v>Terni</v>
          </cell>
        </row>
        <row r="152">
          <cell r="D152">
            <v>15730100009330</v>
          </cell>
          <cell r="E152" t="str">
            <v>53057555</v>
          </cell>
          <cell r="F152" t="str">
            <v>Pescara 3</v>
          </cell>
        </row>
        <row r="153">
          <cell r="D153">
            <v>15730100009329</v>
          </cell>
          <cell r="E153">
            <v>52864562</v>
          </cell>
          <cell r="F153" t="str">
            <v>Pescara 2</v>
          </cell>
        </row>
        <row r="154">
          <cell r="D154">
            <v>1613690027453</v>
          </cell>
          <cell r="E154" t="str">
            <v>053482474</v>
          </cell>
          <cell r="F154" t="str">
            <v>Viterbo</v>
          </cell>
        </row>
        <row r="155">
          <cell r="D155">
            <v>1613690027451</v>
          </cell>
          <cell r="E155" t="str">
            <v>053387121</v>
          </cell>
          <cell r="F155" t="str">
            <v>Viterbo</v>
          </cell>
        </row>
        <row r="156">
          <cell r="D156">
            <v>883201831603</v>
          </cell>
          <cell r="E156" t="str">
            <v>0006319984</v>
          </cell>
          <cell r="F156" t="str">
            <v>Rieti 2</v>
          </cell>
        </row>
        <row r="157">
          <cell r="D157">
            <v>881105091803</v>
          </cell>
          <cell r="E157">
            <v>2759100</v>
          </cell>
        </row>
        <row r="158">
          <cell r="D158">
            <v>880000298137</v>
          </cell>
          <cell r="E158">
            <v>26968941</v>
          </cell>
          <cell r="F158" t="str">
            <v>Potenza 3</v>
          </cell>
        </row>
        <row r="159">
          <cell r="E159" t="str">
            <v>.05607143</v>
          </cell>
          <cell r="F159" t="str">
            <v>Pisa 2</v>
          </cell>
        </row>
        <row r="160">
          <cell r="F160" t="str">
            <v>Crotone</v>
          </cell>
        </row>
        <row r="161">
          <cell r="D161">
            <v>882607754260</v>
          </cell>
          <cell r="E161" t="str">
            <v>0026066479</v>
          </cell>
          <cell r="F161" t="str">
            <v>Potenza 4</v>
          </cell>
        </row>
        <row r="162">
          <cell r="D162">
            <v>2132704206040</v>
          </cell>
          <cell r="E162" t="str">
            <v>58308892/ex22736193</v>
          </cell>
          <cell r="F162" t="str">
            <v>Enna</v>
          </cell>
        </row>
        <row r="163">
          <cell r="D163">
            <v>2132704206057</v>
          </cell>
          <cell r="E163" t="str">
            <v>58308939/22738609</v>
          </cell>
          <cell r="F163" t="str">
            <v>Enna2</v>
          </cell>
        </row>
        <row r="164">
          <cell r="D164">
            <v>15810000003960</v>
          </cell>
          <cell r="E164">
            <v>443868</v>
          </cell>
          <cell r="F164" t="str">
            <v>Lodi</v>
          </cell>
        </row>
        <row r="165">
          <cell r="D165">
            <v>1611325007669</v>
          </cell>
          <cell r="E165">
            <v>3678223</v>
          </cell>
          <cell r="F165" t="str">
            <v>Teramo</v>
          </cell>
        </row>
        <row r="167">
          <cell r="D167">
            <v>3340003305838</v>
          </cell>
          <cell r="E167">
            <v>23250232</v>
          </cell>
          <cell r="F167" t="str">
            <v>Livorno</v>
          </cell>
        </row>
        <row r="168">
          <cell r="D168">
            <v>881403163619</v>
          </cell>
          <cell r="E168" t="str">
            <v>0058781377 (ex 0022881448)</v>
          </cell>
          <cell r="F168" t="str">
            <v>Novara</v>
          </cell>
        </row>
        <row r="169">
          <cell r="D169">
            <v>881403163601</v>
          </cell>
          <cell r="E169" t="str">
            <v>0058781319</v>
          </cell>
          <cell r="F169" t="str">
            <v>Novara 2</v>
          </cell>
        </row>
        <row r="170">
          <cell r="D170">
            <v>8450000052146</v>
          </cell>
          <cell r="E170" t="str">
            <v>25735208 (ex '034068114)</v>
          </cell>
          <cell r="F170" t="str">
            <v>Ancona</v>
          </cell>
        </row>
        <row r="171">
          <cell r="D171">
            <v>5260000001811</v>
          </cell>
          <cell r="E171">
            <v>75067824</v>
          </cell>
          <cell r="F171" t="str">
            <v>Piranesi corpo sin</v>
          </cell>
        </row>
        <row r="172">
          <cell r="D172">
            <v>5260000001810</v>
          </cell>
          <cell r="E172">
            <v>59021677</v>
          </cell>
          <cell r="F172" t="str">
            <v>Piranesi 46 dex</v>
          </cell>
        </row>
        <row r="173">
          <cell r="D173">
            <v>11610000116547</v>
          </cell>
          <cell r="E173">
            <v>3430718</v>
          </cell>
          <cell r="F173" t="str">
            <v>Verona</v>
          </cell>
        </row>
        <row r="174">
          <cell r="D174">
            <v>11610000116549</v>
          </cell>
          <cell r="E174">
            <v>3430756</v>
          </cell>
          <cell r="F174" t="str">
            <v>Verona 2</v>
          </cell>
        </row>
        <row r="175">
          <cell r="D175">
            <v>3130001581881</v>
          </cell>
          <cell r="E175" t="str">
            <v>3741215</v>
          </cell>
          <cell r="F175" t="str">
            <v>Grosseto</v>
          </cell>
        </row>
        <row r="176">
          <cell r="D176">
            <v>3081001578532</v>
          </cell>
          <cell r="E176">
            <v>169609</v>
          </cell>
          <cell r="F176" t="str">
            <v>Ravenna</v>
          </cell>
        </row>
        <row r="177">
          <cell r="D177">
            <v>882604258794</v>
          </cell>
          <cell r="E177">
            <v>4223661</v>
          </cell>
          <cell r="F177" t="str">
            <v>Crotone</v>
          </cell>
        </row>
        <row r="178">
          <cell r="D178">
            <v>1070000031635</v>
          </cell>
          <cell r="E178">
            <v>6182166</v>
          </cell>
          <cell r="F178" t="str">
            <v>Pavia 2</v>
          </cell>
        </row>
        <row r="179">
          <cell r="D179">
            <v>594200629683</v>
          </cell>
          <cell r="E179">
            <v>7505258</v>
          </cell>
          <cell r="F179" t="str">
            <v>Firenze 3</v>
          </cell>
        </row>
        <row r="180">
          <cell r="D180">
            <v>594203023645</v>
          </cell>
          <cell r="E180">
            <v>7506692</v>
          </cell>
          <cell r="F180" t="str">
            <v>Firenze 2</v>
          </cell>
        </row>
        <row r="181">
          <cell r="D181">
            <v>11370000085455</v>
          </cell>
          <cell r="E181">
            <v>7002071</v>
          </cell>
          <cell r="F181" t="str">
            <v>Gorizia</v>
          </cell>
        </row>
        <row r="182">
          <cell r="D182">
            <v>11370000085456</v>
          </cell>
          <cell r="E182">
            <v>7002076</v>
          </cell>
          <cell r="F182" t="str">
            <v>Gorizia 2</v>
          </cell>
        </row>
        <row r="183">
          <cell r="D183">
            <v>10720000205296</v>
          </cell>
          <cell r="E183">
            <v>27648637</v>
          </cell>
          <cell r="F183" t="str">
            <v>TRENTO 2</v>
          </cell>
        </row>
        <row r="184">
          <cell r="D184">
            <v>880000076419</v>
          </cell>
          <cell r="E184">
            <v>26794858</v>
          </cell>
          <cell r="F184" t="str">
            <v>Avenza 1</v>
          </cell>
        </row>
        <row r="185">
          <cell r="D185">
            <v>884500104353</v>
          </cell>
          <cell r="E185">
            <v>58634251</v>
          </cell>
          <cell r="F185" t="str">
            <v>Avenza</v>
          </cell>
        </row>
        <row r="186">
          <cell r="D186">
            <v>15740000575084</v>
          </cell>
          <cell r="E186">
            <v>5222475</v>
          </cell>
          <cell r="F186" t="str">
            <v>Rovigo</v>
          </cell>
        </row>
        <row r="187">
          <cell r="D187">
            <v>882602139780</v>
          </cell>
          <cell r="E187">
            <v>84153290</v>
          </cell>
          <cell r="F187" t="str">
            <v>MATERA</v>
          </cell>
        </row>
        <row r="188">
          <cell r="D188">
            <v>3050000067679</v>
          </cell>
          <cell r="E188">
            <v>52457097</v>
          </cell>
          <cell r="F188" t="str">
            <v>AREZZO</v>
          </cell>
        </row>
        <row r="189">
          <cell r="D189">
            <v>2430110303005</v>
          </cell>
          <cell r="E189">
            <v>29516041</v>
          </cell>
          <cell r="F189" t="str">
            <v>AVELLINO</v>
          </cell>
        </row>
        <row r="190">
          <cell r="D190">
            <v>3081000263019</v>
          </cell>
          <cell r="E190">
            <v>2176860</v>
          </cell>
          <cell r="F190" t="str">
            <v>Bologna 1</v>
          </cell>
        </row>
        <row r="191">
          <cell r="D191">
            <v>3081000263009</v>
          </cell>
          <cell r="E191">
            <v>61360573</v>
          </cell>
          <cell r="F191" t="str">
            <v>Bologna 2</v>
          </cell>
        </row>
        <row r="192">
          <cell r="D192">
            <v>3081000263011</v>
          </cell>
          <cell r="E192">
            <v>5695932</v>
          </cell>
          <cell r="F192" t="str">
            <v>Bologna 3</v>
          </cell>
        </row>
        <row r="193">
          <cell r="D193">
            <v>3081000263008</v>
          </cell>
          <cell r="E193">
            <v>55716686</v>
          </cell>
          <cell r="F193" t="str">
            <v>Bologna 4</v>
          </cell>
        </row>
        <row r="194">
          <cell r="D194">
            <v>10400000243116</v>
          </cell>
          <cell r="E194">
            <v>57032916</v>
          </cell>
          <cell r="F194" t="str">
            <v>Frosinone</v>
          </cell>
        </row>
        <row r="195">
          <cell r="D195">
            <v>3130000452440</v>
          </cell>
          <cell r="E195" t="str">
            <v>0003165198</v>
          </cell>
          <cell r="F195" t="str">
            <v>Grosseto 2</v>
          </cell>
        </row>
        <row r="196">
          <cell r="D196">
            <v>3360000072269</v>
          </cell>
          <cell r="E196">
            <v>6330981</v>
          </cell>
          <cell r="F196" t="str">
            <v>Sant'Anna</v>
          </cell>
        </row>
        <row r="197">
          <cell r="D197">
            <v>3360000072270</v>
          </cell>
          <cell r="E197">
            <v>6330989</v>
          </cell>
          <cell r="F197" t="str">
            <v>Sant'Anna</v>
          </cell>
        </row>
        <row r="198">
          <cell r="D198">
            <v>3670000638527</v>
          </cell>
          <cell r="E198">
            <v>5907282</v>
          </cell>
          <cell r="F198" t="str">
            <v>Vicenza</v>
          </cell>
        </row>
        <row r="199">
          <cell r="D199">
            <v>460000159179</v>
          </cell>
          <cell r="E199">
            <v>6767696</v>
          </cell>
          <cell r="F199" t="str">
            <v>Caltanissetta</v>
          </cell>
        </row>
        <row r="201">
          <cell r="D201">
            <v>4180000061870</v>
          </cell>
          <cell r="E201">
            <v>7941897</v>
          </cell>
          <cell r="F201" t="str">
            <v>Siena</v>
          </cell>
        </row>
        <row r="202">
          <cell r="D202">
            <v>460000159183</v>
          </cell>
          <cell r="E202" t="str">
            <v>S 457476 (ex 6767356)</v>
          </cell>
          <cell r="F202" t="str">
            <v>Caltanissetta</v>
          </cell>
        </row>
        <row r="203">
          <cell r="D203">
            <v>10400000551210</v>
          </cell>
          <cell r="E203">
            <v>27542944</v>
          </cell>
          <cell r="F203" t="str">
            <v>Isernia</v>
          </cell>
        </row>
        <row r="204">
          <cell r="D204">
            <v>1611310006853</v>
          </cell>
          <cell r="E204">
            <v>744185732</v>
          </cell>
          <cell r="F204" t="str">
            <v>L'Aquila 1</v>
          </cell>
        </row>
        <row r="205">
          <cell r="D205">
            <v>1611310006850</v>
          </cell>
          <cell r="E205">
            <v>744185751</v>
          </cell>
          <cell r="F205" t="str">
            <v>L'Aquila 2</v>
          </cell>
        </row>
        <row r="206">
          <cell r="D206">
            <v>1611310006851</v>
          </cell>
          <cell r="E206">
            <v>744171635</v>
          </cell>
          <cell r="F206" t="str">
            <v>L'Aquila 3</v>
          </cell>
        </row>
        <row r="207">
          <cell r="D207">
            <v>1611310006852</v>
          </cell>
          <cell r="E207">
            <v>744185738</v>
          </cell>
          <cell r="F207" t="str">
            <v>L'Aquila 4</v>
          </cell>
        </row>
        <row r="208">
          <cell r="D208">
            <v>15350071010110</v>
          </cell>
          <cell r="E208">
            <v>55516004</v>
          </cell>
          <cell r="F208" t="str">
            <v>Villorba</v>
          </cell>
        </row>
        <row r="209">
          <cell r="D209">
            <v>15350071010119</v>
          </cell>
          <cell r="E209">
            <v>55516019</v>
          </cell>
          <cell r="F209" t="str">
            <v>Villorba 2</v>
          </cell>
        </row>
        <row r="210">
          <cell r="D210">
            <v>15340000005741</v>
          </cell>
          <cell r="E210">
            <v>5378572</v>
          </cell>
          <cell r="F210" t="str">
            <v>Salerno</v>
          </cell>
        </row>
        <row r="211">
          <cell r="D211">
            <v>15240100023666</v>
          </cell>
          <cell r="E211">
            <v>6120739</v>
          </cell>
          <cell r="F211" t="str">
            <v>Ascoli Piceno</v>
          </cell>
        </row>
        <row r="212">
          <cell r="D212">
            <v>881105091860</v>
          </cell>
          <cell r="E212">
            <v>7806311</v>
          </cell>
          <cell r="F212" t="str">
            <v>Roma OSTELLO</v>
          </cell>
        </row>
        <row r="213">
          <cell r="D213">
            <v>15240100023667</v>
          </cell>
          <cell r="E213">
            <v>6120740</v>
          </cell>
          <cell r="F213" t="str">
            <v>Ascoli Piceno</v>
          </cell>
        </row>
        <row r="214">
          <cell r="D214">
            <v>352501555898</v>
          </cell>
          <cell r="E214" t="str">
            <v>0004341324</v>
          </cell>
          <cell r="F214" t="str">
            <v>Napoli</v>
          </cell>
        </row>
        <row r="215">
          <cell r="D215">
            <v>3310000016191</v>
          </cell>
          <cell r="E215">
            <v>909557</v>
          </cell>
          <cell r="F215" t="str">
            <v>Lecco</v>
          </cell>
        </row>
        <row r="216">
          <cell r="D216">
            <v>881111649248</v>
          </cell>
          <cell r="E216">
            <v>5861115</v>
          </cell>
          <cell r="F216" t="str">
            <v>FRASCATI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tabSelected="1" zoomScale="70" zoomScaleNormal="70" zoomScalePageLayoutView="0" workbookViewId="0" topLeftCell="A1">
      <selection activeCell="J125" activeCellId="1" sqref="J5:J122 J125"/>
    </sheetView>
  </sheetViews>
  <sheetFormatPr defaultColWidth="9.140625" defaultRowHeight="15"/>
  <cols>
    <col min="1" max="1" width="4.8515625" style="0" bestFit="1" customWidth="1"/>
    <col min="2" max="2" width="5.00390625" style="0" bestFit="1" customWidth="1"/>
    <col min="3" max="3" width="42.00390625" style="0" customWidth="1"/>
    <col min="4" max="4" width="18.57421875" style="0" customWidth="1"/>
    <col min="5" max="5" width="6.00390625" style="0" bestFit="1" customWidth="1"/>
    <col min="6" max="6" width="22.28125" style="0" customWidth="1"/>
    <col min="7" max="7" width="19.57421875" style="0" customWidth="1"/>
    <col min="8" max="8" width="16.7109375" style="0" bestFit="1" customWidth="1"/>
    <col min="9" max="9" width="26.8515625" style="0" customWidth="1"/>
    <col min="10" max="10" width="15.7109375" style="0" bestFit="1" customWidth="1"/>
    <col min="11" max="11" width="13.140625" style="0" customWidth="1"/>
    <col min="14" max="14" width="15.421875" style="0" bestFit="1" customWidth="1"/>
    <col min="18" max="18" width="10.00390625" style="32" bestFit="1" customWidth="1"/>
  </cols>
  <sheetData>
    <row r="1" spans="1:11" ht="14.25">
      <c r="A1" s="39" t="s">
        <v>246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4.25">
      <c r="A3" s="40" t="s">
        <v>248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8" s="30" customFormat="1" ht="14.25">
      <c r="A4" s="27" t="s">
        <v>215</v>
      </c>
      <c r="B4" s="27" t="s">
        <v>216</v>
      </c>
      <c r="C4" s="16" t="s">
        <v>217</v>
      </c>
      <c r="D4" s="16" t="s">
        <v>218</v>
      </c>
      <c r="E4" s="16" t="s">
        <v>219</v>
      </c>
      <c r="F4" s="17" t="s">
        <v>220</v>
      </c>
      <c r="G4" s="17" t="s">
        <v>221</v>
      </c>
      <c r="H4" s="17" t="s">
        <v>222</v>
      </c>
      <c r="I4" s="18" t="s">
        <v>223</v>
      </c>
      <c r="J4" s="28" t="s">
        <v>243</v>
      </c>
      <c r="K4" s="29" t="s">
        <v>0</v>
      </c>
      <c r="R4" s="33"/>
    </row>
    <row r="5" spans="1:14" ht="14.25">
      <c r="A5" s="4" t="s">
        <v>241</v>
      </c>
      <c r="B5" s="4">
        <v>1</v>
      </c>
      <c r="C5" s="4" t="s">
        <v>1</v>
      </c>
      <c r="D5" s="4" t="s">
        <v>2</v>
      </c>
      <c r="E5" s="4" t="s">
        <v>3</v>
      </c>
      <c r="F5" s="5">
        <v>39215815</v>
      </c>
      <c r="G5" s="6">
        <v>881104463466</v>
      </c>
      <c r="H5" s="9">
        <v>34725100</v>
      </c>
      <c r="I5" s="4" t="str">
        <f>+VLOOKUP(F5,'[1]Foglio1'!$G$6:$J$124,4,0)</f>
        <v>CT Viale Tiziano</v>
      </c>
      <c r="J5" s="34">
        <v>221199</v>
      </c>
      <c r="K5" s="7" t="s">
        <v>4</v>
      </c>
      <c r="N5" s="31"/>
    </row>
    <row r="6" spans="1:14" ht="14.25">
      <c r="A6" s="4" t="s">
        <v>241</v>
      </c>
      <c r="B6" s="4">
        <v>2</v>
      </c>
      <c r="C6" s="4" t="s">
        <v>5</v>
      </c>
      <c r="D6" s="4" t="s">
        <v>2</v>
      </c>
      <c r="E6" s="4" t="s">
        <v>3</v>
      </c>
      <c r="F6" s="5">
        <v>41302</v>
      </c>
      <c r="G6" s="6">
        <v>881104466147</v>
      </c>
      <c r="H6" s="9">
        <v>34725100</v>
      </c>
      <c r="I6" s="4" t="str">
        <f>+VLOOKUP(F6,'[1]Foglio1'!$G$6:$J$124,4,0)</f>
        <v>CT Stadio Flaminio</v>
      </c>
      <c r="J6" s="34">
        <v>228500</v>
      </c>
      <c r="K6" s="7" t="s">
        <v>4</v>
      </c>
      <c r="N6" s="31"/>
    </row>
    <row r="7" spans="1:14" ht="14.25">
      <c r="A7" s="4" t="s">
        <v>241</v>
      </c>
      <c r="B7" s="4">
        <v>3</v>
      </c>
      <c r="C7" s="4" t="s">
        <v>6</v>
      </c>
      <c r="D7" s="4" t="s">
        <v>2</v>
      </c>
      <c r="E7" s="4" t="s">
        <v>3</v>
      </c>
      <c r="F7" s="5">
        <v>21377044</v>
      </c>
      <c r="G7" s="6">
        <v>881104466287</v>
      </c>
      <c r="H7" s="9">
        <v>34725100</v>
      </c>
      <c r="I7" s="10" t="str">
        <f>+VLOOKUP(F7,'[1]Foglio1'!$G$6:$J$124,4,0)</f>
        <v>Contatore n. 7</v>
      </c>
      <c r="J7" s="34">
        <v>1664</v>
      </c>
      <c r="K7" s="7" t="s">
        <v>4</v>
      </c>
      <c r="N7" s="31"/>
    </row>
    <row r="8" spans="1:14" ht="14.25">
      <c r="A8" s="4" t="s">
        <v>241</v>
      </c>
      <c r="B8" s="4">
        <v>4</v>
      </c>
      <c r="C8" s="4" t="s">
        <v>6</v>
      </c>
      <c r="D8" s="4" t="s">
        <v>2</v>
      </c>
      <c r="E8" s="4" t="s">
        <v>3</v>
      </c>
      <c r="F8" s="5">
        <v>29607028</v>
      </c>
      <c r="G8" s="6">
        <v>881104466311</v>
      </c>
      <c r="H8" s="9">
        <v>34725100</v>
      </c>
      <c r="I8" s="10" t="s">
        <v>224</v>
      </c>
      <c r="J8" s="34">
        <v>1200</v>
      </c>
      <c r="K8" s="7" t="s">
        <v>4</v>
      </c>
      <c r="N8" s="31"/>
    </row>
    <row r="9" spans="1:14" ht="14.25">
      <c r="A9" s="4" t="s">
        <v>241</v>
      </c>
      <c r="B9" s="4">
        <v>5</v>
      </c>
      <c r="C9" s="4" t="s">
        <v>6</v>
      </c>
      <c r="D9" s="4" t="s">
        <v>2</v>
      </c>
      <c r="E9" s="4" t="s">
        <v>3</v>
      </c>
      <c r="F9" s="5">
        <v>23483102</v>
      </c>
      <c r="G9" s="6">
        <v>881104466337</v>
      </c>
      <c r="H9" s="9">
        <v>34725100</v>
      </c>
      <c r="I9" s="10" t="str">
        <f>+VLOOKUP(F9,'[1]Foglio1'!$G$6:$J$124,4,0)</f>
        <v>Contatore n. 11</v>
      </c>
      <c r="J9" s="34">
        <v>9900</v>
      </c>
      <c r="K9" s="7" t="s">
        <v>4</v>
      </c>
      <c r="N9" s="31"/>
    </row>
    <row r="10" spans="1:14" ht="14.25">
      <c r="A10" s="4" t="s">
        <v>241</v>
      </c>
      <c r="B10" s="4">
        <v>6</v>
      </c>
      <c r="C10" s="4" t="s">
        <v>6</v>
      </c>
      <c r="D10" s="4" t="s">
        <v>2</v>
      </c>
      <c r="E10" s="4" t="s">
        <v>3</v>
      </c>
      <c r="F10" s="5">
        <v>23472998</v>
      </c>
      <c r="G10" s="6">
        <v>881104466360</v>
      </c>
      <c r="H10" s="9">
        <v>34725100</v>
      </c>
      <c r="I10" s="10" t="str">
        <f>+VLOOKUP(F10,'[1]Foglio1'!$G$6:$J$124,4,0)</f>
        <v>Contatore n. 4</v>
      </c>
      <c r="J10" s="34">
        <v>20150</v>
      </c>
      <c r="K10" s="7" t="s">
        <v>4</v>
      </c>
      <c r="N10" s="31"/>
    </row>
    <row r="11" spans="1:14" ht="14.25">
      <c r="A11" s="4" t="s">
        <v>241</v>
      </c>
      <c r="B11" s="4">
        <v>7</v>
      </c>
      <c r="C11" s="4" t="s">
        <v>6</v>
      </c>
      <c r="D11" s="4" t="s">
        <v>2</v>
      </c>
      <c r="E11" s="4" t="s">
        <v>3</v>
      </c>
      <c r="F11" s="5">
        <v>3711361</v>
      </c>
      <c r="G11" s="6">
        <v>881104466378</v>
      </c>
      <c r="H11" s="9">
        <v>34725100</v>
      </c>
      <c r="I11" s="10" t="str">
        <f>+VLOOKUP(F11,'[1]Foglio1'!$G$6:$J$124,4,0)</f>
        <v>Contatore n. 6</v>
      </c>
      <c r="J11" s="34">
        <v>70600</v>
      </c>
      <c r="K11" s="7" t="s">
        <v>4</v>
      </c>
      <c r="N11" s="31"/>
    </row>
    <row r="12" spans="1:14" ht="14.25">
      <c r="A12" s="4" t="s">
        <v>241</v>
      </c>
      <c r="B12" s="4">
        <v>8</v>
      </c>
      <c r="C12" s="4" t="s">
        <v>6</v>
      </c>
      <c r="D12" s="4" t="s">
        <v>2</v>
      </c>
      <c r="E12" s="4" t="s">
        <v>3</v>
      </c>
      <c r="F12" s="5">
        <v>57632583</v>
      </c>
      <c r="G12" s="6">
        <v>881104466386</v>
      </c>
      <c r="H12" s="9">
        <v>34725100</v>
      </c>
      <c r="I12" s="10" t="str">
        <f>+VLOOKUP(F12,'[1]Foglio1'!$G$6:$J$124,4,0)</f>
        <v>Contatore n. 1</v>
      </c>
      <c r="J12" s="34">
        <v>2655</v>
      </c>
      <c r="K12" s="7" t="s">
        <v>4</v>
      </c>
      <c r="N12" s="31"/>
    </row>
    <row r="13" spans="1:14" ht="14.25">
      <c r="A13" s="4" t="s">
        <v>241</v>
      </c>
      <c r="B13" s="4">
        <v>9</v>
      </c>
      <c r="C13" s="4" t="s">
        <v>6</v>
      </c>
      <c r="D13" s="4" t="s">
        <v>2</v>
      </c>
      <c r="E13" s="4" t="s">
        <v>3</v>
      </c>
      <c r="F13" s="5">
        <v>3780032</v>
      </c>
      <c r="G13" s="6">
        <v>881104466394</v>
      </c>
      <c r="H13" s="9">
        <v>34725100</v>
      </c>
      <c r="I13" s="10" t="str">
        <f>+VLOOKUP(F13,'[1]Foglio1'!$G$6:$J$124,4,0)</f>
        <v>Contatore n. 10</v>
      </c>
      <c r="J13" s="34">
        <v>29500</v>
      </c>
      <c r="K13" s="7" t="s">
        <v>4</v>
      </c>
      <c r="N13" s="31"/>
    </row>
    <row r="14" spans="1:14" ht="14.25">
      <c r="A14" s="4" t="s">
        <v>241</v>
      </c>
      <c r="B14" s="4">
        <v>10</v>
      </c>
      <c r="C14" s="4" t="s">
        <v>6</v>
      </c>
      <c r="D14" s="4" t="s">
        <v>2</v>
      </c>
      <c r="E14" s="4" t="s">
        <v>3</v>
      </c>
      <c r="F14" s="5">
        <v>34024376</v>
      </c>
      <c r="G14" s="6">
        <v>881113281230</v>
      </c>
      <c r="H14" s="9">
        <v>34725100</v>
      </c>
      <c r="I14" s="10" t="str">
        <f>+VLOOKUP(F14,'[1]Foglio1'!$G$6:$J$124,4,0)</f>
        <v>Contatore n. 2</v>
      </c>
      <c r="J14" s="34">
        <v>7245</v>
      </c>
      <c r="K14" s="7" t="s">
        <v>4</v>
      </c>
      <c r="N14" s="31"/>
    </row>
    <row r="15" spans="1:14" ht="14.25">
      <c r="A15" s="4" t="s">
        <v>241</v>
      </c>
      <c r="B15" s="4">
        <v>11</v>
      </c>
      <c r="C15" s="4" t="s">
        <v>8</v>
      </c>
      <c r="D15" s="4" t="s">
        <v>2</v>
      </c>
      <c r="E15" s="4" t="s">
        <v>3</v>
      </c>
      <c r="F15" s="5">
        <v>6674</v>
      </c>
      <c r="G15" s="6">
        <v>881105248296</v>
      </c>
      <c r="H15" s="9">
        <v>34725100</v>
      </c>
      <c r="I15" s="4" t="str">
        <f>+VLOOKUP(F15,'[1]Foglio1'!$G$6:$J$124,4,0)</f>
        <v>Stadio Olimpico</v>
      </c>
      <c r="J15" s="34">
        <v>372500</v>
      </c>
      <c r="K15" s="7" t="s">
        <v>4</v>
      </c>
      <c r="N15" s="31"/>
    </row>
    <row r="16" spans="1:14" ht="14.25">
      <c r="A16" s="4" t="s">
        <v>241</v>
      </c>
      <c r="B16" s="4">
        <v>12</v>
      </c>
      <c r="C16" s="4" t="s">
        <v>9</v>
      </c>
      <c r="D16" s="4" t="s">
        <v>2</v>
      </c>
      <c r="E16" s="4" t="s">
        <v>3</v>
      </c>
      <c r="F16" s="5">
        <v>56383389</v>
      </c>
      <c r="G16" s="6">
        <v>881112729155</v>
      </c>
      <c r="H16" s="9">
        <v>34725100</v>
      </c>
      <c r="I16" s="4" t="str">
        <f>+VLOOKUP(F16,'[1]Foglio1'!$G$6:$J$124,4,0)</f>
        <v>Villa Onesti</v>
      </c>
      <c r="J16" s="34">
        <v>5450</v>
      </c>
      <c r="K16" s="7" t="s">
        <v>4</v>
      </c>
      <c r="N16" s="31"/>
    </row>
    <row r="17" spans="1:14" ht="14.25">
      <c r="A17" s="4" t="s">
        <v>241</v>
      </c>
      <c r="B17" s="4">
        <v>13</v>
      </c>
      <c r="C17" s="4" t="s">
        <v>7</v>
      </c>
      <c r="D17" s="4" t="s">
        <v>2</v>
      </c>
      <c r="E17" s="4" t="s">
        <v>3</v>
      </c>
      <c r="F17" s="5">
        <v>29602407</v>
      </c>
      <c r="G17" s="6">
        <v>881112731748</v>
      </c>
      <c r="H17" s="9">
        <v>34725100</v>
      </c>
      <c r="I17" s="4" t="str">
        <f>+VLOOKUP(F17,'[1]Foglio1'!$G$6:$J$124,4,0)</f>
        <v>Piscine Scoperte Foro Italico</v>
      </c>
      <c r="J17" s="34">
        <v>392500</v>
      </c>
      <c r="K17" s="7" t="s">
        <v>4</v>
      </c>
      <c r="N17" s="31"/>
    </row>
    <row r="18" spans="1:14" ht="14.25">
      <c r="A18" s="4" t="s">
        <v>241</v>
      </c>
      <c r="B18" s="4">
        <v>14</v>
      </c>
      <c r="C18" s="4" t="s">
        <v>10</v>
      </c>
      <c r="D18" s="4" t="s">
        <v>2</v>
      </c>
      <c r="E18" s="4" t="s">
        <v>3</v>
      </c>
      <c r="F18" s="5">
        <v>51918696</v>
      </c>
      <c r="G18" s="6">
        <v>881113392797</v>
      </c>
      <c r="H18" s="9">
        <v>34725100</v>
      </c>
      <c r="I18" s="4" t="str">
        <f>+VLOOKUP(F18,'[1]Foglio1'!$G$6:$J$124,4,0)</f>
        <v>Stadio della Farnesina</v>
      </c>
      <c r="J18" s="34">
        <v>7370</v>
      </c>
      <c r="K18" s="7" t="s">
        <v>4</v>
      </c>
      <c r="N18" s="31"/>
    </row>
    <row r="19" spans="1:14" ht="14.25">
      <c r="A19" s="4" t="s">
        <v>241</v>
      </c>
      <c r="B19" s="4">
        <v>15</v>
      </c>
      <c r="C19" s="4" t="s">
        <v>6</v>
      </c>
      <c r="D19" s="4" t="s">
        <v>2</v>
      </c>
      <c r="E19" s="4" t="s">
        <v>3</v>
      </c>
      <c r="F19" s="5">
        <v>35226159</v>
      </c>
      <c r="G19" s="6">
        <v>881104466261</v>
      </c>
      <c r="H19" s="9">
        <v>34725100</v>
      </c>
      <c r="I19" s="37" t="str">
        <f>+VLOOKUP(F19,'[1]Foglio1'!$G$6:$J$124,4,0)</f>
        <v>Contatore n. 12</v>
      </c>
      <c r="J19" s="35">
        <v>1000</v>
      </c>
      <c r="K19" s="36" t="s">
        <v>4</v>
      </c>
      <c r="N19" s="31"/>
    </row>
    <row r="20" spans="1:18" s="19" customFormat="1" ht="14.25">
      <c r="A20" s="4" t="s">
        <v>241</v>
      </c>
      <c r="B20" s="4">
        <v>16</v>
      </c>
      <c r="C20" s="20" t="s">
        <v>11</v>
      </c>
      <c r="D20" s="20" t="s">
        <v>12</v>
      </c>
      <c r="E20" s="20" t="s">
        <v>3</v>
      </c>
      <c r="F20" s="21">
        <v>5861115</v>
      </c>
      <c r="G20" s="22">
        <v>881111649248</v>
      </c>
      <c r="H20" s="15">
        <v>34725100</v>
      </c>
      <c r="I20" s="10" t="str">
        <f>+VLOOKUP(F20,'[1]Foglio1'!$G$6:$J$124,4,0)</f>
        <v>Palestra Simoncelli</v>
      </c>
      <c r="J20" s="34">
        <v>21880.65013</v>
      </c>
      <c r="K20" s="20" t="s">
        <v>4</v>
      </c>
      <c r="N20" s="31"/>
      <c r="O20"/>
      <c r="P20"/>
      <c r="R20" s="32"/>
    </row>
    <row r="21" spans="1:14" ht="14.25">
      <c r="A21" s="4" t="s">
        <v>241</v>
      </c>
      <c r="B21" s="4">
        <v>17</v>
      </c>
      <c r="C21" s="4" t="s">
        <v>13</v>
      </c>
      <c r="D21" s="4" t="s">
        <v>2</v>
      </c>
      <c r="E21" s="4" t="s">
        <v>3</v>
      </c>
      <c r="F21" s="8">
        <v>6130325</v>
      </c>
      <c r="G21" s="6">
        <v>881105091837</v>
      </c>
      <c r="H21" s="9">
        <v>34725100</v>
      </c>
      <c r="I21" s="4" t="s">
        <v>225</v>
      </c>
      <c r="J21" s="34">
        <v>141500</v>
      </c>
      <c r="K21" s="7" t="s">
        <v>4</v>
      </c>
      <c r="N21" s="31"/>
    </row>
    <row r="22" spans="1:14" ht="14.25">
      <c r="A22" s="4" t="s">
        <v>241</v>
      </c>
      <c r="B22" s="4">
        <v>18</v>
      </c>
      <c r="C22" s="4" t="s">
        <v>14</v>
      </c>
      <c r="D22" s="4" t="s">
        <v>2</v>
      </c>
      <c r="E22" s="4" t="s">
        <v>3</v>
      </c>
      <c r="F22" s="5">
        <v>20326087</v>
      </c>
      <c r="G22" s="6">
        <v>881105091928</v>
      </c>
      <c r="H22" s="9">
        <v>34725100</v>
      </c>
      <c r="I22" s="4" t="str">
        <f>+VLOOKUP(F22,'[1]Foglio1'!$G$6:$J$124,4,0)</f>
        <v>Villa Ruggeri</v>
      </c>
      <c r="J22" s="34">
        <v>2900</v>
      </c>
      <c r="K22" s="7" t="s">
        <v>4</v>
      </c>
      <c r="N22" s="31"/>
    </row>
    <row r="23" spans="1:14" ht="14.25">
      <c r="A23" s="4" t="s">
        <v>241</v>
      </c>
      <c r="B23" s="4">
        <v>19</v>
      </c>
      <c r="C23" s="4" t="s">
        <v>15</v>
      </c>
      <c r="D23" s="4" t="s">
        <v>2</v>
      </c>
      <c r="E23" s="4" t="s">
        <v>3</v>
      </c>
      <c r="F23" s="5">
        <v>34055716</v>
      </c>
      <c r="G23" s="6">
        <v>881112293268</v>
      </c>
      <c r="H23" s="9">
        <v>34725100</v>
      </c>
      <c r="I23" s="4" t="str">
        <f>+VLOOKUP(F23,'[1]Foglio1'!$G$6:$J$124,4,0)</f>
        <v>Serre e Vivai</v>
      </c>
      <c r="J23" s="34">
        <v>16500</v>
      </c>
      <c r="K23" s="7" t="s">
        <v>4</v>
      </c>
      <c r="N23" s="31"/>
    </row>
    <row r="24" spans="1:14" ht="14.25">
      <c r="A24" s="4" t="s">
        <v>241</v>
      </c>
      <c r="B24" s="4">
        <v>20</v>
      </c>
      <c r="C24" s="4" t="s">
        <v>16</v>
      </c>
      <c r="D24" s="4" t="s">
        <v>2</v>
      </c>
      <c r="E24" s="4" t="s">
        <v>3</v>
      </c>
      <c r="F24" s="5">
        <v>4959673</v>
      </c>
      <c r="G24" s="6">
        <v>881112822588</v>
      </c>
      <c r="H24" s="9">
        <v>34725100</v>
      </c>
      <c r="I24" s="4" t="str">
        <f>+VLOOKUP(F24,'[1]Foglio1'!$G$6:$J$124,4,0)</f>
        <v>Via Flaminia Nuova</v>
      </c>
      <c r="J24" s="34">
        <v>42600</v>
      </c>
      <c r="K24" s="7" t="s">
        <v>4</v>
      </c>
      <c r="N24" s="31"/>
    </row>
    <row r="25" spans="1:14" ht="14.25">
      <c r="A25" s="4" t="s">
        <v>241</v>
      </c>
      <c r="B25" s="4">
        <v>21</v>
      </c>
      <c r="C25" s="4" t="s">
        <v>10</v>
      </c>
      <c r="D25" s="4" t="s">
        <v>2</v>
      </c>
      <c r="E25" s="4" t="s">
        <v>3</v>
      </c>
      <c r="F25" s="5">
        <v>2885585</v>
      </c>
      <c r="G25" s="6">
        <v>881113394496</v>
      </c>
      <c r="H25" s="9">
        <v>34725100</v>
      </c>
      <c r="I25" s="4" t="str">
        <f>+VLOOKUP(F25,'[1]Foglio1'!$G$6:$J$124,4,0)</f>
        <v>Stadio della Farnesina</v>
      </c>
      <c r="J25" s="34">
        <v>4820</v>
      </c>
      <c r="K25" s="7" t="s">
        <v>4</v>
      </c>
      <c r="N25" s="31"/>
    </row>
    <row r="26" spans="1:14" ht="14.25">
      <c r="A26" s="4" t="s">
        <v>242</v>
      </c>
      <c r="B26" s="4">
        <v>22</v>
      </c>
      <c r="C26" s="1" t="s">
        <v>17</v>
      </c>
      <c r="D26" s="1" t="s">
        <v>18</v>
      </c>
      <c r="E26" s="1" t="s">
        <v>19</v>
      </c>
      <c r="F26" s="5">
        <v>53482474</v>
      </c>
      <c r="G26" s="6">
        <v>1613690027453</v>
      </c>
      <c r="H26" s="9">
        <v>34704601</v>
      </c>
      <c r="I26" s="4" t="str">
        <f>+VLOOKUP(G26,'[2]Foglio3'!$D$112:$F$229,3,0)</f>
        <v>Viterbo</v>
      </c>
      <c r="J26" s="34">
        <v>1540.41552</v>
      </c>
      <c r="K26" s="7" t="s">
        <v>4</v>
      </c>
      <c r="N26" s="31"/>
    </row>
    <row r="27" spans="1:14" ht="14.25">
      <c r="A27" s="4" t="s">
        <v>242</v>
      </c>
      <c r="B27" s="4">
        <v>23</v>
      </c>
      <c r="C27" s="1" t="s">
        <v>17</v>
      </c>
      <c r="D27" s="1" t="s">
        <v>18</v>
      </c>
      <c r="E27" s="1" t="s">
        <v>19</v>
      </c>
      <c r="F27" s="5">
        <v>53387121</v>
      </c>
      <c r="G27" s="6">
        <v>1613690027451</v>
      </c>
      <c r="H27" s="2">
        <v>34704601</v>
      </c>
      <c r="I27" s="4" t="str">
        <f>+VLOOKUP(G27,'[2]Foglio3'!$D$112:$F$229,3,0)</f>
        <v>Viterbo</v>
      </c>
      <c r="J27" s="34">
        <v>573.61832</v>
      </c>
      <c r="K27" s="7" t="s">
        <v>4</v>
      </c>
      <c r="N27" s="31"/>
    </row>
    <row r="28" spans="1:14" ht="14.25">
      <c r="A28" s="4" t="s">
        <v>242</v>
      </c>
      <c r="B28" s="4">
        <v>24</v>
      </c>
      <c r="C28" s="4" t="s">
        <v>20</v>
      </c>
      <c r="D28" s="4" t="s">
        <v>21</v>
      </c>
      <c r="E28" s="4" t="s">
        <v>22</v>
      </c>
      <c r="F28" s="26">
        <v>35342073</v>
      </c>
      <c r="G28" s="6">
        <v>883501087955</v>
      </c>
      <c r="H28" s="2">
        <v>34570100</v>
      </c>
      <c r="I28" s="4" t="str">
        <f>+VLOOKUP(G28,'[2]Foglio3'!$D$112:$F$229,3,0)</f>
        <v>Venezia</v>
      </c>
      <c r="J28" s="34">
        <v>12591.094358999999</v>
      </c>
      <c r="K28" s="7" t="s">
        <v>23</v>
      </c>
      <c r="N28" s="31"/>
    </row>
    <row r="29" spans="1:14" ht="14.25">
      <c r="A29" s="4" t="s">
        <v>242</v>
      </c>
      <c r="B29" s="4">
        <v>25</v>
      </c>
      <c r="C29" s="4" t="s">
        <v>24</v>
      </c>
      <c r="D29" s="4" t="s">
        <v>25</v>
      </c>
      <c r="E29" s="4" t="s">
        <v>26</v>
      </c>
      <c r="F29" s="5">
        <v>6319984</v>
      </c>
      <c r="G29" s="6">
        <v>883201831603</v>
      </c>
      <c r="H29" s="7">
        <v>34714600</v>
      </c>
      <c r="I29" s="4" t="str">
        <f>+VLOOKUP(G29,'[2]Foglio3'!$D$112:$F$229,3,0)</f>
        <v>Rieti 2</v>
      </c>
      <c r="J29" s="34">
        <v>4834.868576992272</v>
      </c>
      <c r="K29" s="7" t="s">
        <v>4</v>
      </c>
      <c r="N29" s="31"/>
    </row>
    <row r="30" spans="1:14" ht="14.25">
      <c r="A30" s="4" t="s">
        <v>242</v>
      </c>
      <c r="B30" s="4">
        <v>26</v>
      </c>
      <c r="C30" s="4" t="s">
        <v>24</v>
      </c>
      <c r="D30" s="4" t="s">
        <v>25</v>
      </c>
      <c r="E30" s="4" t="s">
        <v>26</v>
      </c>
      <c r="F30" s="5">
        <v>31911464</v>
      </c>
      <c r="G30" s="6">
        <v>883201831587</v>
      </c>
      <c r="H30" s="2">
        <v>34714600</v>
      </c>
      <c r="I30" s="4" t="str">
        <f>+VLOOKUP(G30,'[2]Foglio3'!$D$112:$F$229,3,0)</f>
        <v>Rieti</v>
      </c>
      <c r="J30" s="34">
        <v>1229.156058</v>
      </c>
      <c r="K30" s="7" t="s">
        <v>4</v>
      </c>
      <c r="N30" s="31"/>
    </row>
    <row r="31" spans="1:14" ht="14.25">
      <c r="A31" s="4" t="s">
        <v>242</v>
      </c>
      <c r="B31" s="4">
        <v>27</v>
      </c>
      <c r="C31" s="4" t="s">
        <v>27</v>
      </c>
      <c r="D31" s="4" t="s">
        <v>28</v>
      </c>
      <c r="E31" s="4" t="s">
        <v>29</v>
      </c>
      <c r="F31" s="5">
        <v>53057555</v>
      </c>
      <c r="G31" s="6">
        <v>15730100009330</v>
      </c>
      <c r="H31" s="2">
        <v>34813701</v>
      </c>
      <c r="I31" s="4" t="str">
        <f>+VLOOKUP(G31,'[2]Foglio3'!$D$112:$F$229,3,0)</f>
        <v>Pescara 3</v>
      </c>
      <c r="J31" s="34">
        <v>1340.470013</v>
      </c>
      <c r="K31" s="7" t="s">
        <v>30</v>
      </c>
      <c r="N31" s="31"/>
    </row>
    <row r="32" spans="1:14" ht="14.25">
      <c r="A32" s="4" t="s">
        <v>242</v>
      </c>
      <c r="B32" s="4">
        <v>28</v>
      </c>
      <c r="C32" s="4" t="s">
        <v>17</v>
      </c>
      <c r="D32" s="4" t="s">
        <v>18</v>
      </c>
      <c r="E32" s="4" t="s">
        <v>19</v>
      </c>
      <c r="F32" s="5">
        <v>53694387</v>
      </c>
      <c r="G32" s="6">
        <v>1613690027452</v>
      </c>
      <c r="H32" s="2">
        <v>34704601</v>
      </c>
      <c r="I32" s="4" t="str">
        <f>+VLOOKUP(G32,'[2]Foglio3'!$D$112:$F$229,3,0)</f>
        <v>Viterbo</v>
      </c>
      <c r="J32" s="34">
        <v>937.6412</v>
      </c>
      <c r="K32" s="7" t="s">
        <v>4</v>
      </c>
      <c r="N32" s="31"/>
    </row>
    <row r="33" spans="1:14" ht="14.25">
      <c r="A33" s="4" t="s">
        <v>242</v>
      </c>
      <c r="B33" s="4">
        <v>29</v>
      </c>
      <c r="C33" s="4" t="s">
        <v>31</v>
      </c>
      <c r="D33" s="4" t="s">
        <v>32</v>
      </c>
      <c r="E33" s="4" t="s">
        <v>33</v>
      </c>
      <c r="F33" s="5">
        <v>85656</v>
      </c>
      <c r="G33" s="6">
        <v>10720000023786</v>
      </c>
      <c r="H33" s="2">
        <v>34528900</v>
      </c>
      <c r="I33" s="4" t="str">
        <f>+VLOOKUP(G33,'[2]Foglio3'!$D$112:$F$229,3,0)</f>
        <v>Trento</v>
      </c>
      <c r="J33" s="34">
        <v>3500</v>
      </c>
      <c r="K33" s="7" t="s">
        <v>34</v>
      </c>
      <c r="N33" s="31"/>
    </row>
    <row r="34" spans="1:14" ht="14.25">
      <c r="A34" s="4" t="s">
        <v>242</v>
      </c>
      <c r="B34" s="4">
        <v>30</v>
      </c>
      <c r="C34" s="4" t="s">
        <v>35</v>
      </c>
      <c r="D34" s="4" t="s">
        <v>36</v>
      </c>
      <c r="E34" s="4" t="s">
        <v>37</v>
      </c>
      <c r="F34" s="5">
        <v>55802895</v>
      </c>
      <c r="G34" s="6">
        <v>15104203499666</v>
      </c>
      <c r="H34" s="2">
        <v>34681900</v>
      </c>
      <c r="I34" s="4" t="str">
        <f>+VLOOKUP(G34,'[2]Foglio3'!$D$112:$F$229,3,0)</f>
        <v>Pisa</v>
      </c>
      <c r="J34" s="34">
        <v>1027.376924</v>
      </c>
      <c r="K34" s="7" t="s">
        <v>38</v>
      </c>
      <c r="N34" s="31"/>
    </row>
    <row r="35" spans="1:14" ht="14.25">
      <c r="A35" s="4" t="s">
        <v>242</v>
      </c>
      <c r="B35" s="4">
        <v>31</v>
      </c>
      <c r="C35" s="4" t="s">
        <v>42</v>
      </c>
      <c r="D35" s="4" t="s">
        <v>43</v>
      </c>
      <c r="E35" s="4" t="s">
        <v>44</v>
      </c>
      <c r="F35" s="5">
        <v>7825130</v>
      </c>
      <c r="G35" s="6">
        <v>3620000028529</v>
      </c>
      <c r="H35" s="2">
        <v>34602100</v>
      </c>
      <c r="I35" s="4" t="str">
        <f>+VLOOKUP(G35,'[2]Foglio3'!$D$112:$F$229,3,0)</f>
        <v>Udine</v>
      </c>
      <c r="J35" s="34">
        <v>7149.267233999999</v>
      </c>
      <c r="K35" s="7" t="s">
        <v>45</v>
      </c>
      <c r="N35" s="31"/>
    </row>
    <row r="36" spans="1:14" ht="14.25">
      <c r="A36" s="4" t="s">
        <v>242</v>
      </c>
      <c r="B36" s="4">
        <v>32</v>
      </c>
      <c r="C36" s="4" t="s">
        <v>46</v>
      </c>
      <c r="D36" s="4" t="s">
        <v>47</v>
      </c>
      <c r="E36" s="4" t="s">
        <v>48</v>
      </c>
      <c r="F36" s="5">
        <v>20909195</v>
      </c>
      <c r="G36" s="6">
        <v>594200629691</v>
      </c>
      <c r="H36" s="2">
        <v>34673900</v>
      </c>
      <c r="I36" s="4" t="str">
        <f>+VLOOKUP(G36,'[2]Foglio3'!$D$112:$F$229,3,0)</f>
        <v>Firenze</v>
      </c>
      <c r="J36" s="34">
        <v>11158.090644</v>
      </c>
      <c r="K36" s="7" t="s">
        <v>38</v>
      </c>
      <c r="N36" s="31"/>
    </row>
    <row r="37" spans="1:14" ht="14.25">
      <c r="A37" s="4" t="s">
        <v>241</v>
      </c>
      <c r="B37" s="4">
        <v>33</v>
      </c>
      <c r="C37" s="4" t="s">
        <v>50</v>
      </c>
      <c r="D37" s="4" t="s">
        <v>51</v>
      </c>
      <c r="E37" s="4" t="s">
        <v>49</v>
      </c>
      <c r="F37" s="5">
        <v>5636705</v>
      </c>
      <c r="G37" s="6">
        <v>882104822438</v>
      </c>
      <c r="H37" s="2">
        <v>34728700</v>
      </c>
      <c r="I37" s="23" t="s">
        <v>230</v>
      </c>
      <c r="J37" s="34">
        <v>14450</v>
      </c>
      <c r="K37" s="7" t="s">
        <v>4</v>
      </c>
      <c r="N37" s="31"/>
    </row>
    <row r="38" spans="1:14" ht="14.25">
      <c r="A38" s="4" t="s">
        <v>241</v>
      </c>
      <c r="B38" s="4">
        <v>34</v>
      </c>
      <c r="C38" s="4" t="s">
        <v>50</v>
      </c>
      <c r="D38" s="4" t="s">
        <v>51</v>
      </c>
      <c r="E38" s="4" t="s">
        <v>49</v>
      </c>
      <c r="F38" s="5">
        <v>29597853</v>
      </c>
      <c r="G38" s="6">
        <v>882104822446</v>
      </c>
      <c r="H38" s="2">
        <v>34728700</v>
      </c>
      <c r="I38" s="23" t="s">
        <v>231</v>
      </c>
      <c r="J38" s="34">
        <v>10178</v>
      </c>
      <c r="K38" s="7" t="s">
        <v>4</v>
      </c>
      <c r="N38" s="31"/>
    </row>
    <row r="39" spans="1:14" ht="14.25">
      <c r="A39" s="4" t="s">
        <v>241</v>
      </c>
      <c r="B39" s="4">
        <v>35</v>
      </c>
      <c r="C39" s="4" t="s">
        <v>50</v>
      </c>
      <c r="D39" s="4" t="s">
        <v>51</v>
      </c>
      <c r="E39" s="4" t="s">
        <v>49</v>
      </c>
      <c r="F39" s="5">
        <v>3025312</v>
      </c>
      <c r="G39" s="6">
        <v>882104822453</v>
      </c>
      <c r="H39" s="2">
        <v>34728700</v>
      </c>
      <c r="I39" s="23" t="s">
        <v>232</v>
      </c>
      <c r="J39" s="34">
        <v>86700</v>
      </c>
      <c r="K39" s="7" t="s">
        <v>4</v>
      </c>
      <c r="N39" s="31"/>
    </row>
    <row r="40" spans="1:14" ht="14.25">
      <c r="A40" s="4" t="s">
        <v>241</v>
      </c>
      <c r="B40" s="4">
        <v>36</v>
      </c>
      <c r="C40" s="4" t="s">
        <v>50</v>
      </c>
      <c r="D40" s="4" t="s">
        <v>51</v>
      </c>
      <c r="E40" s="4" t="s">
        <v>49</v>
      </c>
      <c r="F40" s="5">
        <v>24251030</v>
      </c>
      <c r="G40" s="6">
        <v>882104822420</v>
      </c>
      <c r="H40" s="2">
        <v>34728700</v>
      </c>
      <c r="I40" s="23" t="s">
        <v>229</v>
      </c>
      <c r="J40" s="34">
        <v>8030</v>
      </c>
      <c r="K40" s="7" t="s">
        <v>4</v>
      </c>
      <c r="N40" s="31"/>
    </row>
    <row r="41" spans="1:14" ht="14.25">
      <c r="A41" s="4" t="s">
        <v>241</v>
      </c>
      <c r="B41" s="4">
        <v>37</v>
      </c>
      <c r="C41" s="4" t="s">
        <v>50</v>
      </c>
      <c r="D41" s="4" t="s">
        <v>51</v>
      </c>
      <c r="E41" s="4" t="s">
        <v>49</v>
      </c>
      <c r="F41" s="5">
        <v>31610536</v>
      </c>
      <c r="G41" s="6">
        <v>882104822461</v>
      </c>
      <c r="H41" s="2">
        <v>34728700</v>
      </c>
      <c r="I41" s="23" t="s">
        <v>233</v>
      </c>
      <c r="J41" s="34">
        <v>7470</v>
      </c>
      <c r="K41" s="7" t="s">
        <v>4</v>
      </c>
      <c r="N41" s="31"/>
    </row>
    <row r="42" spans="1:14" ht="14.25">
      <c r="A42" s="4" t="s">
        <v>241</v>
      </c>
      <c r="B42" s="4">
        <v>38</v>
      </c>
      <c r="C42" s="4" t="s">
        <v>50</v>
      </c>
      <c r="D42" s="4" t="s">
        <v>51</v>
      </c>
      <c r="E42" s="4" t="s">
        <v>49</v>
      </c>
      <c r="F42" s="5">
        <v>29597847</v>
      </c>
      <c r="G42" s="6">
        <v>882104822412</v>
      </c>
      <c r="H42" s="2">
        <v>34728700</v>
      </c>
      <c r="I42" s="23" t="s">
        <v>228</v>
      </c>
      <c r="J42" s="34">
        <v>7550</v>
      </c>
      <c r="K42" s="7" t="s">
        <v>4</v>
      </c>
      <c r="N42" s="31"/>
    </row>
    <row r="43" spans="1:14" ht="14.25">
      <c r="A43" s="4" t="s">
        <v>242</v>
      </c>
      <c r="B43" s="4">
        <v>39</v>
      </c>
      <c r="C43" s="4" t="s">
        <v>52</v>
      </c>
      <c r="D43" s="4" t="s">
        <v>53</v>
      </c>
      <c r="E43" s="4" t="s">
        <v>54</v>
      </c>
      <c r="F43" s="5" t="s">
        <v>245</v>
      </c>
      <c r="G43" s="6">
        <v>1611878013956</v>
      </c>
      <c r="H43" s="2">
        <v>34950600</v>
      </c>
      <c r="I43" s="4" t="str">
        <f>+VLOOKUP(G43,'[2]Foglio3'!$D$112:$F$229,3,0)</f>
        <v>Ragusa</v>
      </c>
      <c r="J43" s="34">
        <v>26000</v>
      </c>
      <c r="K43" s="7" t="s">
        <v>55</v>
      </c>
      <c r="N43" s="31"/>
    </row>
    <row r="44" spans="1:14" ht="14.25">
      <c r="A44" s="4" t="s">
        <v>241</v>
      </c>
      <c r="B44" s="4">
        <v>40</v>
      </c>
      <c r="C44" s="4" t="s">
        <v>56</v>
      </c>
      <c r="D44" s="4" t="s">
        <v>57</v>
      </c>
      <c r="E44" s="4" t="s">
        <v>58</v>
      </c>
      <c r="F44" s="5">
        <v>75067824</v>
      </c>
      <c r="G44" s="6">
        <v>5260000001811</v>
      </c>
      <c r="H44" s="2">
        <v>34403700</v>
      </c>
      <c r="I44" s="4" t="str">
        <f>+VLOOKUP(G44,'[2]Foglio3'!$D$112:$F$229,3,0)</f>
        <v>Piranesi corpo sin</v>
      </c>
      <c r="J44" s="34">
        <v>118000</v>
      </c>
      <c r="K44" s="7" t="s">
        <v>59</v>
      </c>
      <c r="N44" s="31"/>
    </row>
    <row r="45" spans="1:14" ht="14.25">
      <c r="A45" s="4" t="s">
        <v>242</v>
      </c>
      <c r="B45" s="4">
        <v>41</v>
      </c>
      <c r="C45" s="4" t="s">
        <v>60</v>
      </c>
      <c r="D45" s="4" t="s">
        <v>61</v>
      </c>
      <c r="E45" s="4" t="s">
        <v>62</v>
      </c>
      <c r="F45" s="5">
        <v>86006920</v>
      </c>
      <c r="G45" s="6">
        <v>881401540222</v>
      </c>
      <c r="H45" s="2">
        <v>34332700</v>
      </c>
      <c r="I45" s="4" t="str">
        <f>+VLOOKUP(G45,'[2]Foglio3'!$D$112:$F$229,3,0)</f>
        <v>Savona 2</v>
      </c>
      <c r="J45" s="34">
        <v>4559.610552</v>
      </c>
      <c r="K45" s="7" t="s">
        <v>63</v>
      </c>
      <c r="N45" s="31"/>
    </row>
    <row r="46" spans="1:14" ht="14.25">
      <c r="A46" s="4" t="s">
        <v>242</v>
      </c>
      <c r="B46" s="4">
        <v>42</v>
      </c>
      <c r="C46" s="4" t="s">
        <v>64</v>
      </c>
      <c r="D46" s="4" t="s">
        <v>65</v>
      </c>
      <c r="E46" s="4" t="s">
        <v>66</v>
      </c>
      <c r="F46" s="5">
        <v>808708</v>
      </c>
      <c r="G46" s="6">
        <v>352508988473</v>
      </c>
      <c r="H46" s="2">
        <v>34742500</v>
      </c>
      <c r="I46" s="4" t="str">
        <f>+VLOOKUP(G46,'[2]Foglio3'!$D$112:$F$229,3,0)</f>
        <v>Caserta</v>
      </c>
      <c r="J46" s="34">
        <v>5682.151067999999</v>
      </c>
      <c r="K46" s="7" t="s">
        <v>67</v>
      </c>
      <c r="N46" s="31"/>
    </row>
    <row r="47" spans="1:14" ht="14.25">
      <c r="A47" s="4" t="s">
        <v>242</v>
      </c>
      <c r="B47" s="4">
        <v>43</v>
      </c>
      <c r="C47" s="4" t="s">
        <v>68</v>
      </c>
      <c r="D47" s="4" t="s">
        <v>61</v>
      </c>
      <c r="E47" s="4" t="s">
        <v>62</v>
      </c>
      <c r="F47" s="5">
        <v>31169143</v>
      </c>
      <c r="G47" s="6">
        <v>881401492515</v>
      </c>
      <c r="H47" s="2">
        <v>34332700</v>
      </c>
      <c r="I47" s="4" t="str">
        <f>+VLOOKUP(G47,'[2]Foglio3'!$D$112:$F$229,3,0)</f>
        <v>Savona</v>
      </c>
      <c r="J47" s="34">
        <v>3123.714984</v>
      </c>
      <c r="K47" s="7" t="s">
        <v>63</v>
      </c>
      <c r="N47" s="31"/>
    </row>
    <row r="48" spans="1:14" ht="14.25">
      <c r="A48" s="4" t="s">
        <v>242</v>
      </c>
      <c r="B48" s="4">
        <v>44</v>
      </c>
      <c r="C48" s="4" t="s">
        <v>69</v>
      </c>
      <c r="D48" s="4" t="s">
        <v>70</v>
      </c>
      <c r="E48" s="4" t="s">
        <v>71</v>
      </c>
      <c r="F48" s="5">
        <v>26019270</v>
      </c>
      <c r="G48" s="6">
        <v>882607530199</v>
      </c>
      <c r="H48" s="2">
        <v>34877600</v>
      </c>
      <c r="I48" s="4" t="str">
        <f>+VLOOKUP(G48,'[2]Foglio3'!$D$112:$F$229,3,0)</f>
        <v>Cosenza</v>
      </c>
      <c r="J48" s="34">
        <v>4241</v>
      </c>
      <c r="K48" s="7" t="s">
        <v>72</v>
      </c>
      <c r="N48" s="31"/>
    </row>
    <row r="49" spans="1:14" ht="14.25">
      <c r="A49" s="4" t="s">
        <v>242</v>
      </c>
      <c r="B49" s="4">
        <v>45</v>
      </c>
      <c r="C49" s="4" t="s">
        <v>73</v>
      </c>
      <c r="D49" s="4" t="s">
        <v>74</v>
      </c>
      <c r="E49" s="4" t="s">
        <v>75</v>
      </c>
      <c r="F49" s="5">
        <v>4698752</v>
      </c>
      <c r="G49" s="6">
        <v>352509654934</v>
      </c>
      <c r="H49" s="2">
        <v>34751500</v>
      </c>
      <c r="I49" s="4" t="str">
        <f>+VLOOKUP(G49,'[2]Foglio3'!$D$112:$F$229,3,0)</f>
        <v>Benevento</v>
      </c>
      <c r="J49" s="34">
        <v>9435.001917999998</v>
      </c>
      <c r="K49" s="7" t="s">
        <v>67</v>
      </c>
      <c r="N49" s="31"/>
    </row>
    <row r="50" spans="1:14" ht="14.25">
      <c r="A50" s="4" t="s">
        <v>241</v>
      </c>
      <c r="B50" s="4">
        <v>46</v>
      </c>
      <c r="C50" s="4" t="s">
        <v>76</v>
      </c>
      <c r="D50" s="1" t="s">
        <v>51</v>
      </c>
      <c r="E50" s="4" t="s">
        <v>49</v>
      </c>
      <c r="F50" s="5">
        <v>35329389</v>
      </c>
      <c r="G50" s="6">
        <v>882104841214</v>
      </c>
      <c r="H50" s="2">
        <v>34728700</v>
      </c>
      <c r="I50" s="23" t="s">
        <v>234</v>
      </c>
      <c r="J50" s="34">
        <v>13800</v>
      </c>
      <c r="K50" s="7" t="s">
        <v>4</v>
      </c>
      <c r="N50" s="31"/>
    </row>
    <row r="51" spans="1:14" ht="14.25">
      <c r="A51" s="4" t="s">
        <v>242</v>
      </c>
      <c r="B51" s="4">
        <v>47</v>
      </c>
      <c r="C51" s="4" t="s">
        <v>77</v>
      </c>
      <c r="D51" s="4" t="s">
        <v>70</v>
      </c>
      <c r="E51" s="4" t="s">
        <v>71</v>
      </c>
      <c r="F51" s="5">
        <v>29594111</v>
      </c>
      <c r="G51" s="6">
        <v>882609777445</v>
      </c>
      <c r="H51" s="2">
        <v>34877600</v>
      </c>
      <c r="I51" s="4" t="str">
        <f>+VLOOKUP(G51,'[2]Foglio3'!$D$112:$F$229,3,0)</f>
        <v>Cosenza  2</v>
      </c>
      <c r="J51" s="34">
        <v>13045</v>
      </c>
      <c r="K51" s="7" t="s">
        <v>72</v>
      </c>
      <c r="N51" s="31"/>
    </row>
    <row r="52" spans="1:14" ht="14.25">
      <c r="A52" s="4" t="s">
        <v>241</v>
      </c>
      <c r="B52" s="4">
        <v>48</v>
      </c>
      <c r="C52" s="4" t="s">
        <v>78</v>
      </c>
      <c r="D52" s="4" t="s">
        <v>79</v>
      </c>
      <c r="E52" s="4" t="s">
        <v>80</v>
      </c>
      <c r="F52" s="5">
        <v>7938130</v>
      </c>
      <c r="G52" s="6">
        <v>15530003002264</v>
      </c>
      <c r="H52" s="2">
        <v>34550800</v>
      </c>
      <c r="I52" s="24" t="s">
        <v>235</v>
      </c>
      <c r="J52" s="34">
        <v>20596</v>
      </c>
      <c r="K52" s="7" t="s">
        <v>23</v>
      </c>
      <c r="N52" s="31"/>
    </row>
    <row r="53" spans="1:14" ht="14.25">
      <c r="A53" s="4" t="s">
        <v>241</v>
      </c>
      <c r="B53" s="4">
        <v>49</v>
      </c>
      <c r="C53" s="4" t="s">
        <v>81</v>
      </c>
      <c r="D53" s="4" t="s">
        <v>82</v>
      </c>
      <c r="E53" s="4" t="s">
        <v>80</v>
      </c>
      <c r="F53" s="5">
        <v>5861742</v>
      </c>
      <c r="G53" s="6">
        <v>15530003002265</v>
      </c>
      <c r="H53" s="2">
        <v>34550800</v>
      </c>
      <c r="I53" s="24" t="s">
        <v>236</v>
      </c>
      <c r="J53" s="34">
        <v>3793</v>
      </c>
      <c r="K53" s="7" t="s">
        <v>23</v>
      </c>
      <c r="N53" s="31"/>
    </row>
    <row r="54" spans="1:14" ht="14.25">
      <c r="A54" s="4" t="s">
        <v>242</v>
      </c>
      <c r="B54" s="4">
        <v>50</v>
      </c>
      <c r="C54" s="4" t="s">
        <v>85</v>
      </c>
      <c r="D54" s="4" t="s">
        <v>86</v>
      </c>
      <c r="E54" s="4" t="s">
        <v>87</v>
      </c>
      <c r="F54" s="5">
        <v>29561001</v>
      </c>
      <c r="G54" s="6">
        <v>885200102159</v>
      </c>
      <c r="H54" s="2">
        <v>34654100</v>
      </c>
      <c r="I54" s="4" t="str">
        <f>+VLOOKUP(G54,'[2]Foglio3'!$D$112:$F$229,3,0)</f>
        <v>Macerata</v>
      </c>
      <c r="J54" s="34">
        <v>5897.983610000001</v>
      </c>
      <c r="K54" s="7" t="s">
        <v>88</v>
      </c>
      <c r="N54" s="31"/>
    </row>
    <row r="55" spans="1:14" ht="14.25">
      <c r="A55" s="4" t="s">
        <v>242</v>
      </c>
      <c r="B55" s="4">
        <v>51</v>
      </c>
      <c r="C55" s="4" t="s">
        <v>89</v>
      </c>
      <c r="D55" s="4" t="s">
        <v>90</v>
      </c>
      <c r="E55" s="4" t="s">
        <v>91</v>
      </c>
      <c r="F55" s="5">
        <v>26578875</v>
      </c>
      <c r="G55" s="6">
        <v>881406906162</v>
      </c>
      <c r="H55" s="2">
        <v>34281100</v>
      </c>
      <c r="I55" s="4" t="str">
        <f>+VLOOKUP(G55,'[2]Foglio3'!$D$112:$F$229,3,0)</f>
        <v>Asti</v>
      </c>
      <c r="J55" s="34">
        <v>2615.5889049999996</v>
      </c>
      <c r="K55" s="7" t="s">
        <v>92</v>
      </c>
      <c r="N55" s="31"/>
    </row>
    <row r="56" spans="1:14" ht="14.25">
      <c r="A56" s="4" t="s">
        <v>242</v>
      </c>
      <c r="B56" s="4">
        <v>52</v>
      </c>
      <c r="C56" s="11" t="s">
        <v>93</v>
      </c>
      <c r="D56" s="11" t="s">
        <v>94</v>
      </c>
      <c r="E56" s="11" t="s">
        <v>95</v>
      </c>
      <c r="F56" s="5">
        <v>26968950</v>
      </c>
      <c r="G56" s="6">
        <v>880000298136</v>
      </c>
      <c r="H56" s="12">
        <v>34866300</v>
      </c>
      <c r="I56" s="4" t="str">
        <f>+VLOOKUP(G56,'[2]Foglio3'!$D$112:$F$229,3,0)</f>
        <v>Potenza</v>
      </c>
      <c r="J56" s="34">
        <v>1486.5319600000003</v>
      </c>
      <c r="K56" s="12" t="s">
        <v>96</v>
      </c>
      <c r="N56" s="31"/>
    </row>
    <row r="57" spans="1:14" ht="14.25">
      <c r="A57" s="4" t="s">
        <v>242</v>
      </c>
      <c r="B57" s="4">
        <v>53</v>
      </c>
      <c r="C57" s="11" t="s">
        <v>97</v>
      </c>
      <c r="D57" s="11" t="s">
        <v>98</v>
      </c>
      <c r="E57" s="11" t="s">
        <v>99</v>
      </c>
      <c r="F57" s="5">
        <v>841168367</v>
      </c>
      <c r="G57" s="6">
        <v>882603414067</v>
      </c>
      <c r="H57" s="7">
        <v>34903801</v>
      </c>
      <c r="I57" s="4" t="str">
        <f>+VLOOKUP(G57,'[2]Foglio3'!$D$112:$F$229,3,0)</f>
        <v>Vibo Valentia</v>
      </c>
      <c r="J57" s="34">
        <v>492.7017880000001</v>
      </c>
      <c r="K57" s="12" t="s">
        <v>72</v>
      </c>
      <c r="N57" s="31"/>
    </row>
    <row r="58" spans="1:14" ht="14.25">
      <c r="A58" s="4" t="s">
        <v>242</v>
      </c>
      <c r="B58" s="4">
        <v>54</v>
      </c>
      <c r="C58" s="11" t="s">
        <v>100</v>
      </c>
      <c r="D58" s="11" t="s">
        <v>101</v>
      </c>
      <c r="E58" s="11" t="s">
        <v>102</v>
      </c>
      <c r="F58" s="5">
        <v>5648906</v>
      </c>
      <c r="G58" s="6">
        <v>1070000012323</v>
      </c>
      <c r="H58" s="7">
        <v>34470600</v>
      </c>
      <c r="I58" s="4" t="str">
        <f>+VLOOKUP(G58,'[2]Foglio3'!$D$112:$F$229,3,0)</f>
        <v>Pavia</v>
      </c>
      <c r="J58" s="34">
        <v>3017.5181599999996</v>
      </c>
      <c r="K58" s="12" t="s">
        <v>59</v>
      </c>
      <c r="N58" s="31"/>
    </row>
    <row r="59" spans="1:14" ht="14.25">
      <c r="A59" s="4" t="s">
        <v>242</v>
      </c>
      <c r="B59" s="4">
        <v>55</v>
      </c>
      <c r="C59" s="1" t="s">
        <v>93</v>
      </c>
      <c r="D59" s="1" t="s">
        <v>94</v>
      </c>
      <c r="E59" s="1" t="s">
        <v>95</v>
      </c>
      <c r="F59" s="5">
        <v>26968941</v>
      </c>
      <c r="G59" s="6">
        <v>880000298137</v>
      </c>
      <c r="H59" s="7">
        <v>34866300</v>
      </c>
      <c r="I59" s="4" t="str">
        <f>+VLOOKUP(G59,'[2]Foglio3'!$D$112:$F$229,3,0)</f>
        <v>Potenza 3</v>
      </c>
      <c r="J59" s="34">
        <v>2103.134915</v>
      </c>
      <c r="K59" s="2" t="s">
        <v>96</v>
      </c>
      <c r="N59" s="31"/>
    </row>
    <row r="60" spans="1:14" ht="14.25">
      <c r="A60" s="4" t="s">
        <v>242</v>
      </c>
      <c r="B60" s="4">
        <v>56</v>
      </c>
      <c r="C60" s="1" t="s">
        <v>103</v>
      </c>
      <c r="D60" s="1" t="s">
        <v>94</v>
      </c>
      <c r="E60" s="1" t="s">
        <v>95</v>
      </c>
      <c r="F60" s="5">
        <v>26066479</v>
      </c>
      <c r="G60" s="6">
        <v>882607754260</v>
      </c>
      <c r="H60" s="7">
        <v>34866300</v>
      </c>
      <c r="I60" s="4" t="str">
        <f>+VLOOKUP(G60,'[2]Foglio3'!$D$112:$F$229,3,0)</f>
        <v>Potenza 4</v>
      </c>
      <c r="J60" s="34">
        <v>396.349066</v>
      </c>
      <c r="K60" s="2" t="s">
        <v>96</v>
      </c>
      <c r="N60" s="31"/>
    </row>
    <row r="61" spans="1:14" ht="14.25">
      <c r="A61" s="4" t="s">
        <v>242</v>
      </c>
      <c r="B61" s="4">
        <v>57</v>
      </c>
      <c r="C61" s="1" t="s">
        <v>104</v>
      </c>
      <c r="D61" s="1" t="s">
        <v>28</v>
      </c>
      <c r="E61" s="1" t="s">
        <v>29</v>
      </c>
      <c r="F61" s="5">
        <v>23235957</v>
      </c>
      <c r="G61" s="6">
        <v>15730100017288</v>
      </c>
      <c r="H61" s="7">
        <v>34813701</v>
      </c>
      <c r="I61" s="4" t="str">
        <f>+VLOOKUP(G61,'[2]Foglio3'!$D$112:$F$229,3,0)</f>
        <v>Pescara</v>
      </c>
      <c r="J61" s="34">
        <v>9481.281565000001</v>
      </c>
      <c r="K61" s="2" t="s">
        <v>30</v>
      </c>
      <c r="N61" s="31"/>
    </row>
    <row r="62" spans="1:14" ht="14.25">
      <c r="A62" s="4" t="s">
        <v>242</v>
      </c>
      <c r="B62" s="4">
        <v>58</v>
      </c>
      <c r="C62" s="13" t="s">
        <v>105</v>
      </c>
      <c r="D62" s="13" t="s">
        <v>106</v>
      </c>
      <c r="E62" s="13" t="s">
        <v>107</v>
      </c>
      <c r="F62" s="5">
        <v>61470710</v>
      </c>
      <c r="G62" s="6">
        <v>1300000528120</v>
      </c>
      <c r="H62" s="7">
        <v>34254702</v>
      </c>
      <c r="I62" s="4" t="str">
        <f>+VLOOKUP(G62,'[2]Foglio3'!$D$112:$F$229,3,0)</f>
        <v>Verbania</v>
      </c>
      <c r="J62" s="34">
        <v>867.131061</v>
      </c>
      <c r="K62" s="2" t="s">
        <v>92</v>
      </c>
      <c r="N62" s="31"/>
    </row>
    <row r="63" spans="1:14" ht="14.25">
      <c r="A63" s="4" t="s">
        <v>242</v>
      </c>
      <c r="B63" s="4">
        <v>59</v>
      </c>
      <c r="C63" s="13" t="s">
        <v>108</v>
      </c>
      <c r="D63" s="13" t="s">
        <v>106</v>
      </c>
      <c r="E63" s="13" t="s">
        <v>107</v>
      </c>
      <c r="F63" s="5">
        <v>61470692</v>
      </c>
      <c r="G63" s="6">
        <v>1300000528121</v>
      </c>
      <c r="H63" s="7">
        <v>34254702</v>
      </c>
      <c r="I63" s="4" t="str">
        <f>+VLOOKUP(G63,'[2]Foglio3'!$D$112:$F$229,3,0)</f>
        <v>Verbania</v>
      </c>
      <c r="J63" s="34">
        <v>525</v>
      </c>
      <c r="K63" s="2" t="s">
        <v>92</v>
      </c>
      <c r="N63" s="31"/>
    </row>
    <row r="64" spans="1:14" ht="14.25">
      <c r="A64" s="4" t="s">
        <v>242</v>
      </c>
      <c r="B64" s="4">
        <v>60</v>
      </c>
      <c r="C64" s="13" t="s">
        <v>108</v>
      </c>
      <c r="D64" s="13" t="s">
        <v>106</v>
      </c>
      <c r="E64" s="13" t="s">
        <v>107</v>
      </c>
      <c r="F64" s="5">
        <v>61470718</v>
      </c>
      <c r="G64" s="6">
        <v>1300000528122</v>
      </c>
      <c r="H64" s="7">
        <v>34254702</v>
      </c>
      <c r="I64" s="4" t="str">
        <f>+VLOOKUP(G64,'[2]Foglio3'!$D$112:$F$229,3,0)</f>
        <v>Verbania</v>
      </c>
      <c r="J64" s="34">
        <v>1717.1982719999999</v>
      </c>
      <c r="K64" s="2" t="s">
        <v>92</v>
      </c>
      <c r="N64" s="31"/>
    </row>
    <row r="65" spans="1:14" ht="14.25">
      <c r="A65" s="4" t="s">
        <v>242</v>
      </c>
      <c r="B65" s="4">
        <v>61</v>
      </c>
      <c r="C65" s="13" t="s">
        <v>109</v>
      </c>
      <c r="D65" s="13" t="s">
        <v>110</v>
      </c>
      <c r="E65" s="13" t="s">
        <v>111</v>
      </c>
      <c r="F65" s="5">
        <v>5011777</v>
      </c>
      <c r="G65" s="6">
        <v>15740000570381</v>
      </c>
      <c r="H65" s="7">
        <v>34588200</v>
      </c>
      <c r="I65" s="4" t="str">
        <f>+VLOOKUP(G65,'[2]Foglio3'!$D$112:$F$229,3,0)</f>
        <v>Rovigo</v>
      </c>
      <c r="J65" s="34">
        <v>2374</v>
      </c>
      <c r="K65" s="2" t="s">
        <v>23</v>
      </c>
      <c r="N65" s="31"/>
    </row>
    <row r="66" spans="1:14" ht="14.25">
      <c r="A66" s="4" t="s">
        <v>242</v>
      </c>
      <c r="B66" s="4">
        <v>62</v>
      </c>
      <c r="C66" s="13" t="s">
        <v>112</v>
      </c>
      <c r="D66" s="13" t="s">
        <v>110</v>
      </c>
      <c r="E66" s="13" t="s">
        <v>111</v>
      </c>
      <c r="F66" s="5">
        <v>5222459</v>
      </c>
      <c r="G66" s="6">
        <v>15740000575086</v>
      </c>
      <c r="H66" s="7">
        <v>34588200</v>
      </c>
      <c r="I66" s="4" t="str">
        <f>+VLOOKUP(G66,'[2]Foglio3'!$D$112:$F$229,3,0)</f>
        <v>Rovigo</v>
      </c>
      <c r="J66" s="34">
        <v>93</v>
      </c>
      <c r="K66" s="2" t="s">
        <v>23</v>
      </c>
      <c r="N66" s="31"/>
    </row>
    <row r="67" spans="1:14" ht="14.25">
      <c r="A67" s="4" t="s">
        <v>242</v>
      </c>
      <c r="B67" s="4">
        <v>63</v>
      </c>
      <c r="C67" s="13" t="s">
        <v>113</v>
      </c>
      <c r="D67" s="13" t="s">
        <v>114</v>
      </c>
      <c r="E67" s="13" t="s">
        <v>115</v>
      </c>
      <c r="F67" s="5">
        <v>5661461</v>
      </c>
      <c r="G67" s="6">
        <v>1613703028427</v>
      </c>
      <c r="H67" s="7">
        <v>34816301</v>
      </c>
      <c r="I67" s="4" t="str">
        <f>+VLOOKUP(G67,'[2]Foglio3'!$D$112:$F$229,3,0)</f>
        <v>Chieti</v>
      </c>
      <c r="J67" s="34">
        <v>713.3408169999999</v>
      </c>
      <c r="K67" s="2" t="s">
        <v>30</v>
      </c>
      <c r="N67" s="31"/>
    </row>
    <row r="68" spans="1:14" ht="14.25">
      <c r="A68" s="4" t="s">
        <v>242</v>
      </c>
      <c r="B68" s="4">
        <v>64</v>
      </c>
      <c r="C68" s="13" t="s">
        <v>116</v>
      </c>
      <c r="D68" s="13" t="s">
        <v>117</v>
      </c>
      <c r="E68" s="13" t="s">
        <v>118</v>
      </c>
      <c r="F68" s="5">
        <v>25138707</v>
      </c>
      <c r="G68" s="6">
        <v>1613680049494</v>
      </c>
      <c r="H68" s="7">
        <v>34702600</v>
      </c>
      <c r="I68" s="4" t="str">
        <f>+VLOOKUP(G68,'[2]Foglio3'!$D$112:$F$229,3,0)</f>
        <v>Terni</v>
      </c>
      <c r="J68" s="34">
        <v>121.484293</v>
      </c>
      <c r="K68" s="2" t="s">
        <v>119</v>
      </c>
      <c r="N68" s="31"/>
    </row>
    <row r="69" spans="1:14" ht="14.25">
      <c r="A69" s="4" t="s">
        <v>242</v>
      </c>
      <c r="B69" s="4">
        <v>65</v>
      </c>
      <c r="C69" s="13" t="s">
        <v>113</v>
      </c>
      <c r="D69" s="13" t="s">
        <v>114</v>
      </c>
      <c r="E69" s="13" t="s">
        <v>115</v>
      </c>
      <c r="F69" s="5">
        <v>51073445</v>
      </c>
      <c r="G69" s="6">
        <v>1613703028426</v>
      </c>
      <c r="H69" s="7">
        <v>34816301</v>
      </c>
      <c r="I69" s="4" t="str">
        <f>+VLOOKUP(G69,'[2]Foglio3'!$D$112:$F$229,3,0)</f>
        <v>Chieti</v>
      </c>
      <c r="J69" s="34">
        <v>1418.7666179999999</v>
      </c>
      <c r="K69" s="2" t="s">
        <v>30</v>
      </c>
      <c r="N69" s="31"/>
    </row>
    <row r="70" spans="1:14" ht="14.25">
      <c r="A70" s="4" t="s">
        <v>242</v>
      </c>
      <c r="B70" s="4">
        <v>66</v>
      </c>
      <c r="C70" s="13" t="s">
        <v>120</v>
      </c>
      <c r="D70" s="13" t="s">
        <v>117</v>
      </c>
      <c r="E70" s="13" t="s">
        <v>118</v>
      </c>
      <c r="F70" s="5">
        <v>57900546</v>
      </c>
      <c r="G70" s="6">
        <v>1613680062173</v>
      </c>
      <c r="H70" s="7">
        <v>34702600</v>
      </c>
      <c r="I70" s="4" t="str">
        <f>+VLOOKUP(G70,'[2]Foglio3'!$D$112:$F$229,3,0)</f>
        <v>Terni</v>
      </c>
      <c r="J70" s="34">
        <v>490.153409</v>
      </c>
      <c r="K70" s="2" t="s">
        <v>119</v>
      </c>
      <c r="N70" s="31"/>
    </row>
    <row r="71" spans="1:14" ht="14.25">
      <c r="A71" s="4" t="s">
        <v>242</v>
      </c>
      <c r="B71" s="4">
        <v>67</v>
      </c>
      <c r="C71" s="1" t="s">
        <v>121</v>
      </c>
      <c r="D71" s="1" t="s">
        <v>122</v>
      </c>
      <c r="E71" s="1" t="s">
        <v>123</v>
      </c>
      <c r="F71" s="5">
        <v>58308892</v>
      </c>
      <c r="G71" s="6">
        <v>2132704206040</v>
      </c>
      <c r="H71" s="7">
        <v>34942801</v>
      </c>
      <c r="I71" s="4" t="str">
        <f>+VLOOKUP(G71,'[2]Foglio3'!$D$112:$F$229,3,0)</f>
        <v>Enna</v>
      </c>
      <c r="J71" s="34">
        <v>695.62516</v>
      </c>
      <c r="K71" s="2" t="s">
        <v>55</v>
      </c>
      <c r="N71" s="31"/>
    </row>
    <row r="72" spans="1:14" ht="14.25">
      <c r="A72" s="4" t="s">
        <v>242</v>
      </c>
      <c r="B72" s="4">
        <v>68</v>
      </c>
      <c r="C72" s="1" t="s">
        <v>121</v>
      </c>
      <c r="D72" s="1" t="s">
        <v>122</v>
      </c>
      <c r="E72" s="1" t="s">
        <v>123</v>
      </c>
      <c r="F72" s="5">
        <v>58308939</v>
      </c>
      <c r="G72" s="6">
        <v>2132704206057</v>
      </c>
      <c r="H72" s="7">
        <v>34942801</v>
      </c>
      <c r="I72" s="4" t="str">
        <f>+VLOOKUP(G72,'[2]Foglio3'!$D$112:$F$229,3,0)</f>
        <v>Enna2</v>
      </c>
      <c r="J72" s="34">
        <v>681.62516</v>
      </c>
      <c r="K72" s="2" t="s">
        <v>55</v>
      </c>
      <c r="N72" s="31"/>
    </row>
    <row r="73" spans="1:14" ht="14.25">
      <c r="A73" s="4" t="s">
        <v>242</v>
      </c>
      <c r="B73" s="4">
        <v>69</v>
      </c>
      <c r="C73" s="13" t="s">
        <v>124</v>
      </c>
      <c r="D73" s="13" t="s">
        <v>125</v>
      </c>
      <c r="E73" s="13" t="s">
        <v>126</v>
      </c>
      <c r="F73" s="5">
        <v>3741215</v>
      </c>
      <c r="G73" s="6">
        <v>3130001581881</v>
      </c>
      <c r="H73" s="7">
        <v>34691801</v>
      </c>
      <c r="I73" s="4" t="str">
        <f>+VLOOKUP(G73,'[2]Foglio3'!$D$112:$F$229,3,0)</f>
        <v>Grosseto</v>
      </c>
      <c r="J73" s="34">
        <v>236.272788</v>
      </c>
      <c r="K73" s="2" t="s">
        <v>38</v>
      </c>
      <c r="N73" s="31"/>
    </row>
    <row r="74" spans="1:14" ht="14.25">
      <c r="A74" s="4" t="s">
        <v>242</v>
      </c>
      <c r="B74" s="4">
        <v>70</v>
      </c>
      <c r="C74" s="13" t="s">
        <v>128</v>
      </c>
      <c r="D74" s="13" t="s">
        <v>129</v>
      </c>
      <c r="E74" s="13" t="s">
        <v>130</v>
      </c>
      <c r="F74" s="5">
        <v>22881448</v>
      </c>
      <c r="G74" s="6">
        <v>881403163619</v>
      </c>
      <c r="H74" s="7">
        <v>34249700</v>
      </c>
      <c r="I74" s="4" t="str">
        <f>+VLOOKUP(G74,'[2]Foglio3'!$D$112:$F$229,3,0)</f>
        <v>Novara</v>
      </c>
      <c r="J74" s="34">
        <v>662.7651559999999</v>
      </c>
      <c r="K74" s="2" t="s">
        <v>92</v>
      </c>
      <c r="N74" s="31"/>
    </row>
    <row r="75" spans="1:14" ht="14.25">
      <c r="A75" s="4" t="s">
        <v>242</v>
      </c>
      <c r="B75" s="4">
        <v>71</v>
      </c>
      <c r="C75" s="13" t="s">
        <v>131</v>
      </c>
      <c r="D75" s="13" t="s">
        <v>132</v>
      </c>
      <c r="E75" s="13" t="s">
        <v>133</v>
      </c>
      <c r="F75" s="5">
        <v>3678229</v>
      </c>
      <c r="G75" s="6">
        <v>1611325007669</v>
      </c>
      <c r="H75" s="7" t="s">
        <v>211</v>
      </c>
      <c r="I75" s="4" t="str">
        <f>+VLOOKUP(G75,'[2]Foglio3'!$D$112:$F$229,3,0)</f>
        <v>Teramo</v>
      </c>
      <c r="J75" s="34">
        <v>5275.757105</v>
      </c>
      <c r="K75" s="2" t="s">
        <v>30</v>
      </c>
      <c r="N75" s="31"/>
    </row>
    <row r="76" spans="1:14" ht="14.25">
      <c r="A76" s="4" t="s">
        <v>242</v>
      </c>
      <c r="B76" s="4">
        <v>72</v>
      </c>
      <c r="C76" s="13" t="s">
        <v>134</v>
      </c>
      <c r="D76" s="13" t="s">
        <v>135</v>
      </c>
      <c r="E76" s="13" t="s">
        <v>136</v>
      </c>
      <c r="F76" s="5">
        <v>23250232</v>
      </c>
      <c r="G76" s="6">
        <v>3340003305838</v>
      </c>
      <c r="H76" s="2">
        <v>34678200</v>
      </c>
      <c r="I76" s="4" t="str">
        <f>+VLOOKUP(G76,'[2]Foglio3'!$D$112:$F$229,3,0)</f>
        <v>Livorno</v>
      </c>
      <c r="J76" s="34">
        <v>5859.737416</v>
      </c>
      <c r="K76" s="2" t="s">
        <v>38</v>
      </c>
      <c r="N76" s="31"/>
    </row>
    <row r="77" spans="1:14" ht="14.25">
      <c r="A77" s="4" t="s">
        <v>242</v>
      </c>
      <c r="B77" s="4">
        <v>73</v>
      </c>
      <c r="C77" s="13" t="s">
        <v>137</v>
      </c>
      <c r="D77" s="13" t="s">
        <v>138</v>
      </c>
      <c r="E77" s="13" t="s">
        <v>139</v>
      </c>
      <c r="F77" s="5">
        <v>26794858</v>
      </c>
      <c r="G77" s="6">
        <v>880000076419</v>
      </c>
      <c r="H77" s="2">
        <v>34665100</v>
      </c>
      <c r="I77" s="4" t="str">
        <f>+VLOOKUP(G77,'[2]Foglio3'!$D$112:$F$229,3,0)</f>
        <v>Avenza 1</v>
      </c>
      <c r="J77" s="34">
        <v>429.478468</v>
      </c>
      <c r="K77" s="2" t="s">
        <v>38</v>
      </c>
      <c r="N77" s="31"/>
    </row>
    <row r="78" spans="1:14" ht="14.25">
      <c r="A78" s="4" t="s">
        <v>242</v>
      </c>
      <c r="B78" s="4">
        <v>74</v>
      </c>
      <c r="C78" s="14" t="s">
        <v>128</v>
      </c>
      <c r="D78" s="14" t="s">
        <v>129</v>
      </c>
      <c r="E78" s="14" t="s">
        <v>130</v>
      </c>
      <c r="F78" s="5">
        <v>58781319</v>
      </c>
      <c r="G78" s="6">
        <v>881403163601</v>
      </c>
      <c r="H78" s="7">
        <v>34249700</v>
      </c>
      <c r="I78" s="4" t="str">
        <f>+VLOOKUP(G78,'[2]Foglio3'!$D$112:$F$229,3,0)</f>
        <v>Novara 2</v>
      </c>
      <c r="J78" s="34">
        <v>1197.758546</v>
      </c>
      <c r="K78" s="2" t="s">
        <v>92</v>
      </c>
      <c r="N78" s="31"/>
    </row>
    <row r="79" spans="1:14" ht="14.25">
      <c r="A79" s="4" t="s">
        <v>242</v>
      </c>
      <c r="B79" s="4">
        <v>75</v>
      </c>
      <c r="C79" s="13" t="s">
        <v>140</v>
      </c>
      <c r="D79" s="13" t="s">
        <v>83</v>
      </c>
      <c r="E79" s="13" t="s">
        <v>84</v>
      </c>
      <c r="F79" s="5">
        <v>4223661</v>
      </c>
      <c r="G79" s="6">
        <v>882604258794</v>
      </c>
      <c r="H79" s="7">
        <v>34892301</v>
      </c>
      <c r="I79" s="4" t="str">
        <f>+VLOOKUP(G79,'[2]Foglio3'!$D$112:$F$229,3,0)</f>
        <v>Crotone</v>
      </c>
      <c r="J79" s="34">
        <v>1007</v>
      </c>
      <c r="K79" s="7" t="s">
        <v>72</v>
      </c>
      <c r="N79" s="31"/>
    </row>
    <row r="80" spans="1:14" ht="14.25">
      <c r="A80" s="4" t="s">
        <v>242</v>
      </c>
      <c r="B80" s="4">
        <v>76</v>
      </c>
      <c r="C80" s="13" t="s">
        <v>141</v>
      </c>
      <c r="D80" s="13" t="s">
        <v>101</v>
      </c>
      <c r="E80" s="13" t="s">
        <v>102</v>
      </c>
      <c r="F80" s="21">
        <v>6182166</v>
      </c>
      <c r="G80" s="22">
        <v>1070000031635</v>
      </c>
      <c r="H80" s="25">
        <v>34470600</v>
      </c>
      <c r="I80" s="10" t="str">
        <f>+VLOOKUP(G80,'[2]Foglio3'!$D$112:$F$229,3,0)</f>
        <v>Pavia 2</v>
      </c>
      <c r="J80" s="34">
        <v>500</v>
      </c>
      <c r="K80" s="25" t="s">
        <v>59</v>
      </c>
      <c r="N80" s="31"/>
    </row>
    <row r="81" spans="1:14" ht="14.25">
      <c r="A81" s="4" t="s">
        <v>242</v>
      </c>
      <c r="B81" s="4">
        <v>77</v>
      </c>
      <c r="C81" s="4" t="s">
        <v>46</v>
      </c>
      <c r="D81" s="4" t="s">
        <v>47</v>
      </c>
      <c r="E81" s="4" t="s">
        <v>48</v>
      </c>
      <c r="F81" s="5">
        <v>7505258</v>
      </c>
      <c r="G81" s="6">
        <v>594200629683</v>
      </c>
      <c r="H81" s="2">
        <v>34673900</v>
      </c>
      <c r="I81" s="4" t="str">
        <f>+VLOOKUP(G81,'[2]Foglio3'!$D$112:$F$229,3,0)</f>
        <v>Firenze 3</v>
      </c>
      <c r="J81" s="34">
        <v>1504.1119520000002</v>
      </c>
      <c r="K81" s="7" t="s">
        <v>38</v>
      </c>
      <c r="N81" s="31"/>
    </row>
    <row r="82" spans="1:14" ht="14.25">
      <c r="A82" s="4" t="s">
        <v>242</v>
      </c>
      <c r="B82" s="4">
        <v>78</v>
      </c>
      <c r="C82" s="4" t="s">
        <v>142</v>
      </c>
      <c r="D82" s="4" t="s">
        <v>110</v>
      </c>
      <c r="E82" s="4" t="s">
        <v>111</v>
      </c>
      <c r="F82" s="5">
        <v>5222475</v>
      </c>
      <c r="G82" s="6">
        <v>15740000575084</v>
      </c>
      <c r="H82" s="2">
        <v>34588200</v>
      </c>
      <c r="I82" s="4" t="str">
        <f>+VLOOKUP(G82,'[2]Foglio3'!$D$112:$F$229,3,0)</f>
        <v>Rovigo</v>
      </c>
      <c r="J82" s="34">
        <v>97.169332</v>
      </c>
      <c r="K82" s="2" t="s">
        <v>23</v>
      </c>
      <c r="N82" s="31"/>
    </row>
    <row r="83" spans="1:14" ht="14.25">
      <c r="A83" s="4" t="s">
        <v>242</v>
      </c>
      <c r="B83" s="4">
        <v>79</v>
      </c>
      <c r="C83" s="4" t="s">
        <v>143</v>
      </c>
      <c r="D83" s="4" t="s">
        <v>144</v>
      </c>
      <c r="E83" s="4" t="s">
        <v>145</v>
      </c>
      <c r="F83" s="5">
        <v>34068114</v>
      </c>
      <c r="G83" s="6">
        <v>8450000052146</v>
      </c>
      <c r="H83" s="2">
        <v>34647100</v>
      </c>
      <c r="I83" s="4" t="str">
        <f>+VLOOKUP(G83,'[2]Foglio3'!$D$112:$F$229,3,0)</f>
        <v>Ancona</v>
      </c>
      <c r="J83" s="34">
        <v>19624.2082</v>
      </c>
      <c r="K83" s="7" t="s">
        <v>88</v>
      </c>
      <c r="N83" s="31"/>
    </row>
    <row r="84" spans="1:14" ht="14.25">
      <c r="A84" s="4" t="s">
        <v>242</v>
      </c>
      <c r="B84" s="4">
        <v>80</v>
      </c>
      <c r="C84" s="4" t="s">
        <v>146</v>
      </c>
      <c r="D84" s="4" t="s">
        <v>147</v>
      </c>
      <c r="E84" s="4" t="s">
        <v>148</v>
      </c>
      <c r="F84" s="5">
        <v>443868</v>
      </c>
      <c r="G84" s="6">
        <v>15810000003960</v>
      </c>
      <c r="H84" s="2">
        <v>34401700</v>
      </c>
      <c r="I84" s="4" t="str">
        <f>+VLOOKUP(G84,'[2]Foglio3'!$D$112:$F$229,3,0)</f>
        <v>Lodi</v>
      </c>
      <c r="J84" s="34">
        <v>682.633672</v>
      </c>
      <c r="K84" s="7" t="s">
        <v>59</v>
      </c>
      <c r="N84" s="31"/>
    </row>
    <row r="85" spans="1:14" ht="14.25">
      <c r="A85" s="4" t="s">
        <v>242</v>
      </c>
      <c r="B85" s="4">
        <v>81</v>
      </c>
      <c r="C85" s="4" t="s">
        <v>46</v>
      </c>
      <c r="D85" s="4" t="s">
        <v>47</v>
      </c>
      <c r="E85" s="4" t="s">
        <v>48</v>
      </c>
      <c r="F85" s="5">
        <v>7506692</v>
      </c>
      <c r="G85" s="6">
        <v>594203023645</v>
      </c>
      <c r="H85" s="2">
        <v>34673900</v>
      </c>
      <c r="I85" s="4" t="str">
        <f>+VLOOKUP(G85,'[2]Foglio3'!$D$112:$F$229,3,0)</f>
        <v>Firenze 2</v>
      </c>
      <c r="J85" s="34">
        <v>2452.974296</v>
      </c>
      <c r="K85" s="7" t="s">
        <v>38</v>
      </c>
      <c r="N85" s="31"/>
    </row>
    <row r="86" spans="1:14" ht="14.25">
      <c r="A86" s="4" t="s">
        <v>242</v>
      </c>
      <c r="B86" s="4">
        <v>82</v>
      </c>
      <c r="C86" s="4" t="s">
        <v>149</v>
      </c>
      <c r="D86" s="4" t="s">
        <v>150</v>
      </c>
      <c r="E86" s="4" t="s">
        <v>151</v>
      </c>
      <c r="F86" s="5">
        <v>2176860</v>
      </c>
      <c r="G86" s="6">
        <v>3081000263019</v>
      </c>
      <c r="H86" s="2">
        <v>34625300</v>
      </c>
      <c r="I86" s="4" t="str">
        <f>+VLOOKUP(G86,'[2]Foglio3'!$D$112:$F$229,3,0)</f>
        <v>Bologna 1</v>
      </c>
      <c r="J86" s="34">
        <v>2000</v>
      </c>
      <c r="K86" s="7" t="s">
        <v>41</v>
      </c>
      <c r="N86" s="31"/>
    </row>
    <row r="87" spans="1:14" ht="14.25">
      <c r="A87" s="4" t="s">
        <v>242</v>
      </c>
      <c r="B87" s="4">
        <v>83</v>
      </c>
      <c r="C87" s="4" t="s">
        <v>149</v>
      </c>
      <c r="D87" s="4" t="s">
        <v>150</v>
      </c>
      <c r="E87" s="4" t="s">
        <v>151</v>
      </c>
      <c r="F87" s="5">
        <v>61360573</v>
      </c>
      <c r="G87" s="6">
        <v>3081000263009</v>
      </c>
      <c r="H87" s="2">
        <v>34625300</v>
      </c>
      <c r="I87" s="4" t="str">
        <f>+VLOOKUP(G87,'[2]Foglio3'!$D$112:$F$229,3,0)</f>
        <v>Bologna 2</v>
      </c>
      <c r="J87" s="34">
        <v>2000</v>
      </c>
      <c r="K87" s="7" t="s">
        <v>41</v>
      </c>
      <c r="N87" s="31"/>
    </row>
    <row r="88" spans="1:14" ht="14.25">
      <c r="A88" s="4" t="s">
        <v>242</v>
      </c>
      <c r="B88" s="4">
        <v>84</v>
      </c>
      <c r="C88" s="4" t="s">
        <v>149</v>
      </c>
      <c r="D88" s="4" t="s">
        <v>150</v>
      </c>
      <c r="E88" s="4" t="s">
        <v>151</v>
      </c>
      <c r="F88" s="5">
        <v>5695932</v>
      </c>
      <c r="G88" s="6">
        <v>3081000263011</v>
      </c>
      <c r="H88" s="2">
        <v>34625300</v>
      </c>
      <c r="I88" s="4" t="str">
        <f>+VLOOKUP(G88,'[2]Foglio3'!$D$112:$F$229,3,0)</f>
        <v>Bologna 3</v>
      </c>
      <c r="J88" s="34">
        <v>2500</v>
      </c>
      <c r="K88" s="7" t="s">
        <v>41</v>
      </c>
      <c r="N88" s="31"/>
    </row>
    <row r="89" spans="1:14" ht="14.25">
      <c r="A89" s="4" t="s">
        <v>242</v>
      </c>
      <c r="B89" s="4">
        <v>85</v>
      </c>
      <c r="C89" s="4" t="s">
        <v>149</v>
      </c>
      <c r="D89" s="4" t="s">
        <v>150</v>
      </c>
      <c r="E89" s="4" t="s">
        <v>151</v>
      </c>
      <c r="F89" s="5">
        <v>55716686</v>
      </c>
      <c r="G89" s="6">
        <v>3081000263008</v>
      </c>
      <c r="H89" s="2">
        <v>34625300</v>
      </c>
      <c r="I89" s="4" t="str">
        <f>+VLOOKUP(G89,'[2]Foglio3'!$D$112:$F$229,3,0)</f>
        <v>Bologna 4</v>
      </c>
      <c r="J89" s="34">
        <v>1000</v>
      </c>
      <c r="K89" s="7" t="s">
        <v>41</v>
      </c>
      <c r="N89" s="31"/>
    </row>
    <row r="90" spans="1:14" ht="14.25">
      <c r="A90" s="4" t="s">
        <v>242</v>
      </c>
      <c r="B90" s="4">
        <v>86</v>
      </c>
      <c r="C90" s="4" t="s">
        <v>152</v>
      </c>
      <c r="D90" s="4" t="s">
        <v>153</v>
      </c>
      <c r="E90" s="4" t="s">
        <v>154</v>
      </c>
      <c r="F90" s="5">
        <v>6457476</v>
      </c>
      <c r="G90" s="6">
        <v>460000159183</v>
      </c>
      <c r="H90" s="2">
        <v>34940101</v>
      </c>
      <c r="I90" s="4" t="str">
        <f>+VLOOKUP(G90,'[2]Foglio3'!$D$112:$F$229,3,0)</f>
        <v>Caltanissetta</v>
      </c>
      <c r="J90" s="34">
        <v>1500</v>
      </c>
      <c r="K90" s="7" t="s">
        <v>55</v>
      </c>
      <c r="N90" s="31"/>
    </row>
    <row r="91" spans="1:14" ht="14.25">
      <c r="A91" s="4" t="s">
        <v>242</v>
      </c>
      <c r="B91" s="4">
        <v>87</v>
      </c>
      <c r="C91" s="4" t="s">
        <v>152</v>
      </c>
      <c r="D91" s="4" t="s">
        <v>153</v>
      </c>
      <c r="E91" s="4" t="s">
        <v>154</v>
      </c>
      <c r="F91" s="5">
        <v>6767696</v>
      </c>
      <c r="G91" s="6">
        <v>460000159179</v>
      </c>
      <c r="H91" s="2">
        <v>34940101</v>
      </c>
      <c r="I91" s="4" t="str">
        <f>+VLOOKUP(G91,'[2]Foglio3'!$D$112:$F$229,3,0)</f>
        <v>Caltanissetta</v>
      </c>
      <c r="J91" s="34">
        <v>5000</v>
      </c>
      <c r="K91" s="7" t="s">
        <v>55</v>
      </c>
      <c r="N91" s="31"/>
    </row>
    <row r="92" spans="1:14" ht="14.25">
      <c r="A92" s="4" t="s">
        <v>242</v>
      </c>
      <c r="B92" s="4">
        <v>88</v>
      </c>
      <c r="C92" s="4" t="s">
        <v>155</v>
      </c>
      <c r="D92" s="4" t="s">
        <v>156</v>
      </c>
      <c r="E92" s="4" t="s">
        <v>157</v>
      </c>
      <c r="F92" s="5" t="s">
        <v>158</v>
      </c>
      <c r="G92" s="6">
        <v>3081001578532</v>
      </c>
      <c r="H92" s="2">
        <v>34634700</v>
      </c>
      <c r="I92" s="4" t="str">
        <f>+VLOOKUP(G92,'[2]Foglio3'!$D$112:$F$229,3,0)</f>
        <v>Ravenna</v>
      </c>
      <c r="J92" s="34">
        <v>1000</v>
      </c>
      <c r="K92" s="7" t="s">
        <v>41</v>
      </c>
      <c r="N92" s="31"/>
    </row>
    <row r="93" spans="1:14" ht="14.25">
      <c r="A93" s="4" t="s">
        <v>242</v>
      </c>
      <c r="B93" s="4">
        <v>89</v>
      </c>
      <c r="C93" s="4" t="s">
        <v>159</v>
      </c>
      <c r="D93" s="4" t="s">
        <v>125</v>
      </c>
      <c r="E93" s="4" t="s">
        <v>126</v>
      </c>
      <c r="F93" s="5">
        <v>3165198</v>
      </c>
      <c r="G93" s="6">
        <v>3130000452440</v>
      </c>
      <c r="H93" s="2">
        <v>34691801</v>
      </c>
      <c r="I93" s="4" t="str">
        <f>+VLOOKUP(G93,'[2]Foglio3'!$D$112:$F$229,3,0)</f>
        <v>Grosseto 2</v>
      </c>
      <c r="J93" s="34">
        <v>5000</v>
      </c>
      <c r="K93" s="7" t="s">
        <v>38</v>
      </c>
      <c r="N93" s="31"/>
    </row>
    <row r="94" spans="1:14" ht="14.25">
      <c r="A94" s="4" t="s">
        <v>242</v>
      </c>
      <c r="B94" s="4">
        <v>90</v>
      </c>
      <c r="C94" s="4" t="s">
        <v>160</v>
      </c>
      <c r="D94" s="4" t="s">
        <v>161</v>
      </c>
      <c r="E94" s="4" t="s">
        <v>162</v>
      </c>
      <c r="F94" s="5">
        <v>6330981</v>
      </c>
      <c r="G94" s="6">
        <v>3360000072269</v>
      </c>
      <c r="H94" s="2">
        <v>34668200</v>
      </c>
      <c r="I94" s="4" t="str">
        <f>+VLOOKUP(G94,'[2]Foglio3'!$D$112:$F$229,3,0)</f>
        <v>Sant'Anna</v>
      </c>
      <c r="J94" s="34">
        <v>1000</v>
      </c>
      <c r="K94" s="7" t="s">
        <v>38</v>
      </c>
      <c r="N94" s="31"/>
    </row>
    <row r="95" spans="1:14" ht="14.25">
      <c r="A95" s="4" t="s">
        <v>242</v>
      </c>
      <c r="B95" s="4">
        <v>91</v>
      </c>
      <c r="C95" s="4" t="s">
        <v>160</v>
      </c>
      <c r="D95" s="4" t="s">
        <v>161</v>
      </c>
      <c r="E95" s="4" t="s">
        <v>162</v>
      </c>
      <c r="F95" s="5">
        <v>6330989</v>
      </c>
      <c r="G95" s="6">
        <v>3360000072270</v>
      </c>
      <c r="H95" s="2">
        <v>34668200</v>
      </c>
      <c r="I95" s="4" t="str">
        <f>+VLOOKUP(G95,'[2]Foglio3'!$D$112:$F$229,3,0)</f>
        <v>Sant'Anna</v>
      </c>
      <c r="J95" s="34">
        <v>2000</v>
      </c>
      <c r="K95" s="7" t="s">
        <v>38</v>
      </c>
      <c r="N95" s="31"/>
    </row>
    <row r="96" spans="1:14" ht="14.25">
      <c r="A96" s="4" t="s">
        <v>242</v>
      </c>
      <c r="B96" s="4">
        <v>92</v>
      </c>
      <c r="C96" s="4" t="s">
        <v>163</v>
      </c>
      <c r="D96" s="4" t="s">
        <v>164</v>
      </c>
      <c r="E96" s="4" t="s">
        <v>165</v>
      </c>
      <c r="F96" s="5">
        <v>5907282</v>
      </c>
      <c r="G96" s="6">
        <v>3670000638527</v>
      </c>
      <c r="H96" s="2">
        <v>34552300</v>
      </c>
      <c r="I96" s="4" t="str">
        <f>+VLOOKUP(G96,'[2]Foglio3'!$D$112:$F$229,3,0)</f>
        <v>Vicenza</v>
      </c>
      <c r="J96" s="34">
        <v>7000</v>
      </c>
      <c r="K96" s="2" t="s">
        <v>23</v>
      </c>
      <c r="N96" s="31"/>
    </row>
    <row r="97" spans="1:14" ht="14.25">
      <c r="A97" s="4" t="s">
        <v>242</v>
      </c>
      <c r="B97" s="4">
        <v>93</v>
      </c>
      <c r="C97" s="4" t="s">
        <v>166</v>
      </c>
      <c r="D97" s="4" t="s">
        <v>167</v>
      </c>
      <c r="E97" s="4" t="s">
        <v>168</v>
      </c>
      <c r="F97" s="5">
        <v>7941897</v>
      </c>
      <c r="G97" s="6">
        <v>4180000061870</v>
      </c>
      <c r="H97" s="2">
        <v>34690300</v>
      </c>
      <c r="I97" s="4" t="str">
        <f>+VLOOKUP(G97,'[2]Foglio3'!$D$112:$F$229,3,0)</f>
        <v>Siena</v>
      </c>
      <c r="J97" s="34">
        <v>6000</v>
      </c>
      <c r="K97" s="7" t="s">
        <v>38</v>
      </c>
      <c r="N97" s="31"/>
    </row>
    <row r="98" spans="1:14" ht="14.25">
      <c r="A98" s="4" t="s">
        <v>242</v>
      </c>
      <c r="B98" s="4">
        <v>94</v>
      </c>
      <c r="C98" s="4" t="s">
        <v>169</v>
      </c>
      <c r="D98" s="4" t="s">
        <v>170</v>
      </c>
      <c r="E98" s="4" t="s">
        <v>171</v>
      </c>
      <c r="F98" s="5">
        <v>57032916</v>
      </c>
      <c r="G98" s="6">
        <v>10400000243116</v>
      </c>
      <c r="H98" s="2" t="s">
        <v>212</v>
      </c>
      <c r="I98" s="4" t="str">
        <f>+VLOOKUP(G98,'[2]Foglio3'!$D$112:$F$229,3,0)</f>
        <v>Frosinone</v>
      </c>
      <c r="J98" s="34">
        <v>2500</v>
      </c>
      <c r="K98" s="7" t="s">
        <v>4</v>
      </c>
      <c r="N98" s="31"/>
    </row>
    <row r="99" spans="1:14" ht="14.25">
      <c r="A99" s="4" t="s">
        <v>242</v>
      </c>
      <c r="B99" s="4">
        <v>95</v>
      </c>
      <c r="C99" s="4" t="s">
        <v>172</v>
      </c>
      <c r="D99" s="4" t="s">
        <v>32</v>
      </c>
      <c r="E99" s="4" t="s">
        <v>33</v>
      </c>
      <c r="F99" s="5">
        <v>27648637</v>
      </c>
      <c r="G99" s="6">
        <v>10720000205296</v>
      </c>
      <c r="H99" s="2">
        <v>34528900</v>
      </c>
      <c r="I99" s="4" t="str">
        <f>+VLOOKUP(G99,'[2]Foglio3'!$D$112:$F$229,3,0)</f>
        <v>TRENTO 2</v>
      </c>
      <c r="J99" s="34">
        <v>7000</v>
      </c>
      <c r="K99" s="2" t="s">
        <v>23</v>
      </c>
      <c r="N99" s="31"/>
    </row>
    <row r="100" spans="1:14" ht="14.25">
      <c r="A100" s="4" t="s">
        <v>242</v>
      </c>
      <c r="B100" s="4">
        <v>96</v>
      </c>
      <c r="C100" s="4" t="s">
        <v>173</v>
      </c>
      <c r="D100" s="4" t="s">
        <v>174</v>
      </c>
      <c r="E100" s="4" t="s">
        <v>175</v>
      </c>
      <c r="F100" s="5">
        <v>7002071</v>
      </c>
      <c r="G100" s="6">
        <v>11370000085455</v>
      </c>
      <c r="H100" s="2">
        <v>34603600</v>
      </c>
      <c r="I100" s="4" t="str">
        <f>+VLOOKUP(G100,'[2]Foglio3'!$D$112:$F$229,3,0)</f>
        <v>Gorizia</v>
      </c>
      <c r="J100" s="34">
        <v>2500</v>
      </c>
      <c r="K100" s="7" t="s">
        <v>45</v>
      </c>
      <c r="N100" s="31"/>
    </row>
    <row r="101" spans="1:14" ht="14.25">
      <c r="A101" s="4" t="s">
        <v>242</v>
      </c>
      <c r="B101" s="4">
        <v>97</v>
      </c>
      <c r="C101" s="4" t="s">
        <v>173</v>
      </c>
      <c r="D101" s="4" t="s">
        <v>174</v>
      </c>
      <c r="E101" s="4" t="s">
        <v>175</v>
      </c>
      <c r="F101" s="5">
        <v>7002076</v>
      </c>
      <c r="G101" s="6">
        <v>11370000085456</v>
      </c>
      <c r="H101" s="2">
        <v>34603600</v>
      </c>
      <c r="I101" s="4" t="str">
        <f>+VLOOKUP(G101,'[2]Foglio3'!$D$112:$F$229,3,0)</f>
        <v>Gorizia 2</v>
      </c>
      <c r="J101" s="34">
        <v>2500</v>
      </c>
      <c r="K101" s="7" t="s">
        <v>45</v>
      </c>
      <c r="N101" s="31"/>
    </row>
    <row r="102" spans="1:14" ht="14.25">
      <c r="A102" s="4" t="s">
        <v>242</v>
      </c>
      <c r="B102" s="4">
        <v>98</v>
      </c>
      <c r="C102" s="4" t="s">
        <v>176</v>
      </c>
      <c r="D102" s="4" t="s">
        <v>2</v>
      </c>
      <c r="E102" s="4" t="s">
        <v>3</v>
      </c>
      <c r="F102" s="5">
        <v>7806311</v>
      </c>
      <c r="G102" s="6">
        <v>881105091860</v>
      </c>
      <c r="H102" s="9">
        <v>34725100</v>
      </c>
      <c r="I102" s="4" t="s">
        <v>226</v>
      </c>
      <c r="J102" s="34">
        <v>2500</v>
      </c>
      <c r="K102" s="7" t="s">
        <v>4</v>
      </c>
      <c r="N102" s="31"/>
    </row>
    <row r="103" spans="1:14" ht="14.25">
      <c r="A103" s="4" t="s">
        <v>242</v>
      </c>
      <c r="B103" s="4">
        <v>99</v>
      </c>
      <c r="C103" s="4" t="s">
        <v>177</v>
      </c>
      <c r="D103" s="4" t="s">
        <v>61</v>
      </c>
      <c r="E103" s="4" t="s">
        <v>62</v>
      </c>
      <c r="F103" s="5">
        <v>25536805</v>
      </c>
      <c r="G103" s="6">
        <v>881401492523</v>
      </c>
      <c r="H103" s="9">
        <v>34332700</v>
      </c>
      <c r="I103" s="4" t="str">
        <f>+VLOOKUP(G103,'[2]Foglio3'!$D$112:$F$229,3,0)</f>
        <v>Savona 3</v>
      </c>
      <c r="J103" s="34">
        <v>1500</v>
      </c>
      <c r="K103" s="7" t="s">
        <v>63</v>
      </c>
      <c r="N103" s="31"/>
    </row>
    <row r="104" spans="1:14" ht="14.25">
      <c r="A104" s="4" t="s">
        <v>242</v>
      </c>
      <c r="B104" s="4">
        <v>100</v>
      </c>
      <c r="C104" s="4" t="s">
        <v>178</v>
      </c>
      <c r="D104" s="4" t="s">
        <v>179</v>
      </c>
      <c r="E104" s="4" t="s">
        <v>180</v>
      </c>
      <c r="F104" s="5">
        <v>84153290</v>
      </c>
      <c r="G104" s="6">
        <v>882602139780</v>
      </c>
      <c r="H104" s="9">
        <v>34871400</v>
      </c>
      <c r="I104" s="4" t="str">
        <f>+VLOOKUP(G104,'[2]Foglio3'!$D$112:$F$229,3,0)</f>
        <v>MATERA</v>
      </c>
      <c r="J104" s="34">
        <v>1500</v>
      </c>
      <c r="K104" s="2" t="s">
        <v>96</v>
      </c>
      <c r="N104" s="31"/>
    </row>
    <row r="105" spans="1:14" ht="14.25">
      <c r="A105" s="4" t="s">
        <v>242</v>
      </c>
      <c r="B105" s="4">
        <v>101</v>
      </c>
      <c r="C105" s="4" t="s">
        <v>137</v>
      </c>
      <c r="D105" s="4" t="s">
        <v>181</v>
      </c>
      <c r="E105" s="4" t="s">
        <v>139</v>
      </c>
      <c r="F105" s="5">
        <v>58634251</v>
      </c>
      <c r="G105" s="6">
        <v>884500104353</v>
      </c>
      <c r="H105" s="9">
        <v>34665100</v>
      </c>
      <c r="I105" s="4" t="str">
        <f>+VLOOKUP(G105,'[2]Foglio3'!$D$112:$F$229,3,0)</f>
        <v>Avenza</v>
      </c>
      <c r="J105" s="34">
        <v>1000</v>
      </c>
      <c r="K105" s="7" t="s">
        <v>38</v>
      </c>
      <c r="N105" s="31"/>
    </row>
    <row r="106" spans="1:14" ht="14.25">
      <c r="A106" s="4" t="s">
        <v>242</v>
      </c>
      <c r="B106" s="4">
        <v>102</v>
      </c>
      <c r="C106" s="1" t="s">
        <v>182</v>
      </c>
      <c r="D106" s="1" t="s">
        <v>183</v>
      </c>
      <c r="E106" s="4" t="s">
        <v>184</v>
      </c>
      <c r="F106" s="5">
        <v>29516041</v>
      </c>
      <c r="G106" s="6">
        <v>2430110303005</v>
      </c>
      <c r="H106" s="9">
        <v>34768500</v>
      </c>
      <c r="I106" s="4" t="str">
        <f>+VLOOKUP(G106,'[2]Foglio3'!$D$112:$F$229,3,0)</f>
        <v>AVELLINO</v>
      </c>
      <c r="J106" s="34">
        <v>2500</v>
      </c>
      <c r="K106" s="7" t="s">
        <v>67</v>
      </c>
      <c r="N106" s="31"/>
    </row>
    <row r="107" spans="1:14" ht="14.25">
      <c r="A107" s="4" t="s">
        <v>242</v>
      </c>
      <c r="B107" s="4">
        <v>103</v>
      </c>
      <c r="C107" s="4" t="s">
        <v>185</v>
      </c>
      <c r="D107" s="4" t="s">
        <v>186</v>
      </c>
      <c r="E107" s="4" t="s">
        <v>187</v>
      </c>
      <c r="F107" s="5">
        <v>52457097</v>
      </c>
      <c r="G107" s="6">
        <v>3050000067679</v>
      </c>
      <c r="H107" s="9">
        <v>34683400</v>
      </c>
      <c r="I107" s="4" t="str">
        <f>+VLOOKUP(G107,'[2]Foglio3'!$D$112:$F$229,3,0)</f>
        <v>AREZZO</v>
      </c>
      <c r="J107" s="34">
        <v>3500</v>
      </c>
      <c r="K107" s="7" t="s">
        <v>38</v>
      </c>
      <c r="N107" s="31"/>
    </row>
    <row r="108" spans="1:14" ht="14.25">
      <c r="A108" s="4" t="s">
        <v>242</v>
      </c>
      <c r="B108" s="4">
        <v>104</v>
      </c>
      <c r="C108" s="4" t="s">
        <v>188</v>
      </c>
      <c r="D108" s="4" t="s">
        <v>2</v>
      </c>
      <c r="E108" s="4" t="s">
        <v>3</v>
      </c>
      <c r="F108" s="5">
        <v>39218033</v>
      </c>
      <c r="G108" s="6">
        <v>881105091878</v>
      </c>
      <c r="H108" s="9">
        <v>34725100</v>
      </c>
      <c r="I108" s="4" t="s">
        <v>227</v>
      </c>
      <c r="J108" s="34">
        <v>3000</v>
      </c>
      <c r="K108" s="7" t="s">
        <v>4</v>
      </c>
      <c r="N108" s="31"/>
    </row>
    <row r="109" spans="1:14" ht="14.25">
      <c r="A109" s="4" t="s">
        <v>242</v>
      </c>
      <c r="B109" s="4">
        <v>105</v>
      </c>
      <c r="C109" s="4" t="s">
        <v>189</v>
      </c>
      <c r="D109" s="4" t="s">
        <v>190</v>
      </c>
      <c r="E109" s="4" t="s">
        <v>191</v>
      </c>
      <c r="F109" s="5">
        <v>27542944</v>
      </c>
      <c r="G109" s="6">
        <v>10400000551210</v>
      </c>
      <c r="H109" s="9" t="s">
        <v>213</v>
      </c>
      <c r="I109" s="4" t="str">
        <f>+VLOOKUP(G109,'[2]Foglio3'!$D$112:$F$229,3,0)</f>
        <v>Isernia</v>
      </c>
      <c r="J109" s="34">
        <v>1000</v>
      </c>
      <c r="K109" s="7" t="s">
        <v>192</v>
      </c>
      <c r="N109" s="31"/>
    </row>
    <row r="110" spans="1:14" ht="14.25">
      <c r="A110" s="4" t="s">
        <v>242</v>
      </c>
      <c r="B110" s="4">
        <v>106</v>
      </c>
      <c r="C110" s="4" t="s">
        <v>193</v>
      </c>
      <c r="D110" s="4" t="s">
        <v>194</v>
      </c>
      <c r="E110" s="4" t="s">
        <v>195</v>
      </c>
      <c r="F110" s="5">
        <v>5378572</v>
      </c>
      <c r="G110" s="6">
        <v>15340000005741</v>
      </c>
      <c r="H110" s="9">
        <v>34791200</v>
      </c>
      <c r="I110" s="4" t="str">
        <f>+VLOOKUP(G110,'[2]Foglio3'!$D$112:$F$229,3,0)</f>
        <v>Salerno</v>
      </c>
      <c r="J110" s="34">
        <v>1000</v>
      </c>
      <c r="K110" s="7" t="s">
        <v>67</v>
      </c>
      <c r="N110" s="31"/>
    </row>
    <row r="111" spans="1:14" ht="14.25">
      <c r="A111" s="4" t="s">
        <v>242</v>
      </c>
      <c r="B111" s="4">
        <v>107</v>
      </c>
      <c r="C111" s="4" t="s">
        <v>196</v>
      </c>
      <c r="D111" s="4" t="s">
        <v>197</v>
      </c>
      <c r="E111" s="4" t="s">
        <v>198</v>
      </c>
      <c r="F111" s="5">
        <v>55516004</v>
      </c>
      <c r="G111" s="6">
        <v>15350071010110</v>
      </c>
      <c r="H111" s="7">
        <v>34566900</v>
      </c>
      <c r="I111" s="4" t="str">
        <f>+VLOOKUP(G111,'[2]Foglio3'!$D$112:$F$229,3,0)</f>
        <v>Villorba</v>
      </c>
      <c r="J111" s="34">
        <v>3000</v>
      </c>
      <c r="K111" s="2" t="s">
        <v>23</v>
      </c>
      <c r="N111" s="31"/>
    </row>
    <row r="112" spans="1:14" ht="14.25">
      <c r="A112" s="4" t="s">
        <v>242</v>
      </c>
      <c r="B112" s="4">
        <v>108</v>
      </c>
      <c r="C112" s="4" t="s">
        <v>196</v>
      </c>
      <c r="D112" s="4" t="s">
        <v>197</v>
      </c>
      <c r="E112" s="4" t="s">
        <v>198</v>
      </c>
      <c r="F112" s="5">
        <v>55516019</v>
      </c>
      <c r="G112" s="6">
        <v>15350071010119</v>
      </c>
      <c r="H112" s="7">
        <v>34566900</v>
      </c>
      <c r="I112" s="4" t="str">
        <f>+VLOOKUP(G112,'[2]Foglio3'!$D$112:$F$229,3,0)</f>
        <v>Villorba 2</v>
      </c>
      <c r="J112" s="34">
        <v>3000</v>
      </c>
      <c r="K112" s="2" t="s">
        <v>23</v>
      </c>
      <c r="N112" s="31"/>
    </row>
    <row r="113" spans="1:14" ht="14.25">
      <c r="A113" s="4" t="s">
        <v>242</v>
      </c>
      <c r="B113" s="4">
        <v>109</v>
      </c>
      <c r="C113" s="4" t="s">
        <v>199</v>
      </c>
      <c r="D113" s="4" t="s">
        <v>200</v>
      </c>
      <c r="E113" s="4" t="s">
        <v>201</v>
      </c>
      <c r="F113" s="5">
        <v>6120739</v>
      </c>
      <c r="G113" s="6">
        <v>15240100023666</v>
      </c>
      <c r="H113" s="7" t="s">
        <v>214</v>
      </c>
      <c r="I113" s="4" t="str">
        <f>+VLOOKUP(G113,'[2]Foglio3'!$D$112:$F$229,3,0)</f>
        <v>Ascoli Piceno</v>
      </c>
      <c r="J113" s="34">
        <v>2000</v>
      </c>
      <c r="K113" s="7" t="s">
        <v>88</v>
      </c>
      <c r="N113" s="31"/>
    </row>
    <row r="114" spans="1:14" ht="14.25">
      <c r="A114" s="4" t="s">
        <v>242</v>
      </c>
      <c r="B114" s="4">
        <v>110</v>
      </c>
      <c r="C114" s="4" t="s">
        <v>199</v>
      </c>
      <c r="D114" s="4" t="s">
        <v>200</v>
      </c>
      <c r="E114" s="4" t="s">
        <v>201</v>
      </c>
      <c r="F114" s="5">
        <v>6120740</v>
      </c>
      <c r="G114" s="6">
        <v>15240100023667</v>
      </c>
      <c r="H114" s="7" t="s">
        <v>214</v>
      </c>
      <c r="I114" s="4" t="str">
        <f>+VLOOKUP(G114,'[2]Foglio3'!$D$112:$F$229,3,0)</f>
        <v>Ascoli Piceno</v>
      </c>
      <c r="J114" s="34">
        <v>2000</v>
      </c>
      <c r="K114" s="7" t="s">
        <v>88</v>
      </c>
      <c r="N114" s="31"/>
    </row>
    <row r="115" spans="1:14" ht="14.25">
      <c r="A115" s="4" t="s">
        <v>242</v>
      </c>
      <c r="B115" s="4">
        <v>111</v>
      </c>
      <c r="C115" s="3" t="s">
        <v>202</v>
      </c>
      <c r="D115" s="1" t="s">
        <v>203</v>
      </c>
      <c r="E115" s="1" t="s">
        <v>127</v>
      </c>
      <c r="F115" s="5">
        <v>744185751</v>
      </c>
      <c r="G115" s="6">
        <v>1611310006850</v>
      </c>
      <c r="H115" s="7">
        <v>34800300</v>
      </c>
      <c r="I115" s="4" t="str">
        <f>+VLOOKUP(G115,'[2]Foglio3'!$D$112:$F$229,3,0)</f>
        <v>L'Aquila 2</v>
      </c>
      <c r="J115" s="34">
        <v>5000</v>
      </c>
      <c r="K115" s="7" t="s">
        <v>192</v>
      </c>
      <c r="N115" s="31"/>
    </row>
    <row r="116" spans="1:14" ht="14.25">
      <c r="A116" s="4" t="s">
        <v>242</v>
      </c>
      <c r="B116" s="4">
        <v>112</v>
      </c>
      <c r="C116" s="3" t="s">
        <v>202</v>
      </c>
      <c r="D116" s="1" t="s">
        <v>203</v>
      </c>
      <c r="E116" s="1" t="s">
        <v>127</v>
      </c>
      <c r="F116" s="5">
        <v>744171635</v>
      </c>
      <c r="G116" s="6">
        <v>1611310006851</v>
      </c>
      <c r="H116" s="7">
        <v>34800300</v>
      </c>
      <c r="I116" s="4" t="str">
        <f>+VLOOKUP(G116,'[2]Foglio3'!$D$112:$F$229,3,0)</f>
        <v>L'Aquila 3</v>
      </c>
      <c r="J116" s="34">
        <v>1500</v>
      </c>
      <c r="K116" s="7" t="s">
        <v>192</v>
      </c>
      <c r="N116" s="31"/>
    </row>
    <row r="117" spans="1:14" ht="14.25">
      <c r="A117" s="4" t="s">
        <v>242</v>
      </c>
      <c r="B117" s="4">
        <v>113</v>
      </c>
      <c r="C117" s="3" t="s">
        <v>202</v>
      </c>
      <c r="D117" s="1" t="s">
        <v>203</v>
      </c>
      <c r="E117" s="1" t="s">
        <v>127</v>
      </c>
      <c r="F117" s="5">
        <v>744185738</v>
      </c>
      <c r="G117" s="6">
        <v>1611310006852</v>
      </c>
      <c r="H117" s="7">
        <v>34800300</v>
      </c>
      <c r="I117" s="4" t="str">
        <f>+VLOOKUP(G117,'[2]Foglio3'!$D$112:$F$229,3,0)</f>
        <v>L'Aquila 4</v>
      </c>
      <c r="J117" s="34">
        <v>3500</v>
      </c>
      <c r="K117" s="7" t="s">
        <v>192</v>
      </c>
      <c r="N117" s="31"/>
    </row>
    <row r="118" spans="1:14" ht="14.25">
      <c r="A118" s="4" t="s">
        <v>242</v>
      </c>
      <c r="B118" s="4">
        <v>114</v>
      </c>
      <c r="C118" s="3" t="s">
        <v>202</v>
      </c>
      <c r="D118" s="1" t="s">
        <v>203</v>
      </c>
      <c r="E118" s="1" t="s">
        <v>127</v>
      </c>
      <c r="F118" s="5">
        <v>744185732</v>
      </c>
      <c r="G118" s="6">
        <v>1611310006853</v>
      </c>
      <c r="H118" s="7">
        <v>34800300</v>
      </c>
      <c r="I118" s="4" t="str">
        <f>+VLOOKUP(G118,'[2]Foglio3'!$D$112:$F$229,3,0)</f>
        <v>L'Aquila 1</v>
      </c>
      <c r="J118" s="34">
        <v>1000</v>
      </c>
      <c r="K118" s="7" t="s">
        <v>192</v>
      </c>
      <c r="N118" s="31"/>
    </row>
    <row r="119" spans="1:14" ht="14.25">
      <c r="A119" s="4" t="s">
        <v>242</v>
      </c>
      <c r="B119" s="4">
        <v>115</v>
      </c>
      <c r="C119" s="3" t="s">
        <v>204</v>
      </c>
      <c r="D119" s="3" t="s">
        <v>205</v>
      </c>
      <c r="E119" s="3" t="s">
        <v>206</v>
      </c>
      <c r="F119" s="5">
        <v>24302694</v>
      </c>
      <c r="G119" s="6">
        <v>1613420001495</v>
      </c>
      <c r="H119" s="7">
        <v>34223400</v>
      </c>
      <c r="I119" s="4" t="s">
        <v>237</v>
      </c>
      <c r="J119" s="34">
        <v>6000</v>
      </c>
      <c r="K119" s="7" t="s">
        <v>92</v>
      </c>
      <c r="N119" s="31"/>
    </row>
    <row r="120" spans="1:14" ht="14.25">
      <c r="A120" s="4" t="s">
        <v>242</v>
      </c>
      <c r="B120" s="4">
        <v>116</v>
      </c>
      <c r="C120" s="3" t="s">
        <v>207</v>
      </c>
      <c r="D120" s="3" t="s">
        <v>208</v>
      </c>
      <c r="E120" s="3" t="s">
        <v>209</v>
      </c>
      <c r="F120" s="5">
        <v>3870644</v>
      </c>
      <c r="G120" s="6">
        <v>3640000072500</v>
      </c>
      <c r="H120" s="7">
        <v>34238000</v>
      </c>
      <c r="I120" s="4" t="s">
        <v>238</v>
      </c>
      <c r="J120" s="34">
        <v>6000</v>
      </c>
      <c r="K120" s="7" t="s">
        <v>92</v>
      </c>
      <c r="N120" s="31"/>
    </row>
    <row r="121" spans="1:14" ht="14.25">
      <c r="A121" s="4" t="s">
        <v>242</v>
      </c>
      <c r="B121" s="4">
        <v>117</v>
      </c>
      <c r="C121" s="3" t="s">
        <v>210</v>
      </c>
      <c r="D121" s="3" t="s">
        <v>39</v>
      </c>
      <c r="E121" s="3" t="s">
        <v>40</v>
      </c>
      <c r="F121" s="5">
        <v>28097570</v>
      </c>
      <c r="G121" s="6">
        <v>15441000282545</v>
      </c>
      <c r="H121" s="7">
        <v>34613500</v>
      </c>
      <c r="I121" s="4" t="s">
        <v>239</v>
      </c>
      <c r="J121" s="34">
        <v>1500</v>
      </c>
      <c r="K121" s="7" t="s">
        <v>41</v>
      </c>
      <c r="N121" s="31"/>
    </row>
    <row r="122" spans="1:14" ht="14.25">
      <c r="A122" s="4" t="s">
        <v>242</v>
      </c>
      <c r="B122" s="4">
        <v>118</v>
      </c>
      <c r="C122" s="3" t="s">
        <v>163</v>
      </c>
      <c r="D122" s="3" t="s">
        <v>164</v>
      </c>
      <c r="E122" s="3" t="s">
        <v>80</v>
      </c>
      <c r="F122" s="5">
        <v>39218033</v>
      </c>
      <c r="G122" s="6">
        <v>3670000071821</v>
      </c>
      <c r="H122" s="7">
        <v>34552300</v>
      </c>
      <c r="I122" s="4" t="s">
        <v>240</v>
      </c>
      <c r="J122" s="34">
        <v>3000</v>
      </c>
      <c r="K122" s="2" t="s">
        <v>23</v>
      </c>
      <c r="N122" s="31"/>
    </row>
    <row r="124" spans="1:11" ht="14.25">
      <c r="A124" s="40" t="s">
        <v>247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</row>
    <row r="125" spans="1:11" ht="14.25">
      <c r="A125" s="4" t="s">
        <v>241</v>
      </c>
      <c r="B125" s="4">
        <v>119</v>
      </c>
      <c r="C125" s="4" t="s">
        <v>6</v>
      </c>
      <c r="D125" s="4" t="s">
        <v>2</v>
      </c>
      <c r="E125" s="4" t="s">
        <v>3</v>
      </c>
      <c r="F125" s="5">
        <v>39263778</v>
      </c>
      <c r="G125" s="6"/>
      <c r="H125" s="9">
        <v>34725100</v>
      </c>
      <c r="I125" s="4" t="s">
        <v>244</v>
      </c>
      <c r="J125" s="34">
        <v>684800</v>
      </c>
      <c r="K125" s="7" t="s">
        <v>4</v>
      </c>
    </row>
    <row r="127" ht="14.25">
      <c r="C127" t="s">
        <v>249</v>
      </c>
    </row>
    <row r="128" ht="14.25">
      <c r="J128" s="38"/>
    </row>
  </sheetData>
  <sheetProtection/>
  <autoFilter ref="A5:K122"/>
  <mergeCells count="3">
    <mergeCell ref="A1:K2"/>
    <mergeCell ref="A3:K3"/>
    <mergeCell ref="A124:K1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Diaz Cristina</dc:creator>
  <cp:keywords/>
  <dc:description/>
  <cp:lastModifiedBy>Cristina Diaz Gomez</cp:lastModifiedBy>
  <dcterms:created xsi:type="dcterms:W3CDTF">2011-10-20T14:08:16Z</dcterms:created>
  <dcterms:modified xsi:type="dcterms:W3CDTF">2012-11-30T13:52:50Z</dcterms:modified>
  <cp:category/>
  <cp:version/>
  <cp:contentType/>
  <cp:contentStatus/>
</cp:coreProperties>
</file>